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filterPrivacy="1" defaultThemeVersion="124226"/>
  <xr:revisionPtr revIDLastSave="0" documentId="13_ncr:1_{1D5697FD-2BB3-4961-9518-270264B55337}" xr6:coauthVersionLast="36" xr6:coauthVersionMax="36" xr10:uidLastSave="{00000000-0000-0000-0000-000000000000}"/>
  <bookViews>
    <workbookView xWindow="0" yWindow="0" windowWidth="19200" windowHeight="8150" xr2:uid="{00000000-000D-0000-FFFF-FFFF00000000}"/>
  </bookViews>
  <sheets>
    <sheet name="PV_souhrnny (hrazených)" sheetId="3" r:id="rId1"/>
  </sheets>
  <calcPr calcId="191029"/>
</workbook>
</file>

<file path=xl/calcChain.xml><?xml version="1.0" encoding="utf-8"?>
<calcChain xmlns="http://schemas.openxmlformats.org/spreadsheetml/2006/main">
  <c r="O57" i="3" l="1"/>
  <c r="M57" i="3"/>
  <c r="K57" i="3"/>
  <c r="I57" i="3"/>
  <c r="G57" i="3"/>
  <c r="E57" i="3"/>
  <c r="P52" i="3"/>
  <c r="P46" i="3"/>
  <c r="P40" i="3"/>
  <c r="P34" i="3"/>
  <c r="P28" i="3" l="1"/>
  <c r="P22" i="3"/>
  <c r="A17" i="3"/>
  <c r="A23" i="3" s="1"/>
  <c r="A29" i="3" s="1"/>
  <c r="A35" i="3" s="1"/>
  <c r="A41" i="3" s="1"/>
  <c r="A47" i="3" s="1"/>
  <c r="E10" i="3"/>
  <c r="P54" i="3" l="1"/>
  <c r="G63" i="3"/>
  <c r="I63" i="3"/>
  <c r="K63" i="3"/>
  <c r="M63" i="3"/>
  <c r="O63" i="3"/>
  <c r="E63" i="3"/>
  <c r="F56" i="3" l="1"/>
  <c r="E56" i="3"/>
  <c r="G56" i="3" s="1"/>
  <c r="I56" i="3" s="1"/>
  <c r="K56" i="3" s="1"/>
  <c r="M56" i="3" s="1"/>
  <c r="O56" i="3" s="1"/>
  <c r="F10" i="3"/>
  <c r="G10" i="3"/>
  <c r="I10" i="3" s="1"/>
  <c r="K10" i="3" s="1"/>
  <c r="M10" i="3" s="1"/>
  <c r="O1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I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Jedná se o zaměstnavatele, u kterého pracovník vykonává danou pozici.</t>
        </r>
      </text>
    </comment>
    <comment ref="I6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I7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8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Zadejte datum začátku sledovaného období.</t>
        </r>
      </text>
    </comment>
    <comment ref="I8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Zadejte datum ukončení sledovaného období.</t>
        </r>
      </text>
    </comment>
    <comment ref="A11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12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zaměstnavatele, u kterého zastává pozici prokazovanou tímto pracovním výkazem. Započítávají se pracovní úvazky v rámci PS, DPČ a DPP. 
Je možné vyplnit v případech, kdy má pracovník PS, DPČ, DPP hodnotu ve formě úvazku (např. 1,02), nebo je možné uvést v rozdělení na PS a DPČ (např. 1 + 32 hod).</t>
        </r>
      </text>
    </comment>
    <comment ref="A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v případech, kdy má pracovník PS, DPČ, DPP hodnotu ve formě úvazku (např. 1,02), nebo je možné uvést v rozdělení na PS a DPČ (např. 1 + 32 hod).</t>
        </r>
      </text>
    </comment>
    <comment ref="B16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Označuje počet skupin činností, v případě potřeby lze přidat další řádky.</t>
        </r>
      </text>
    </comment>
    <comment ref="C16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číslo klíčové aktivity (KA) související s  vykonávanou činností.</t>
        </r>
      </text>
    </comment>
    <comment ref="D1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E16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 a současně uveďte i průběžné výstupy práce za dané období.
Nevyplňujte detail, který den přesně danou činnost vykonával, s výjimkou akcí např. účasti na služební cestě, poradě, workshopu, vzdělávacím kurzu, konferenci apod., u kterých uvádí datum vždy (období konání).
Hodiny související s dovolenou, svátky, pracovní neschopností a dalšími překážkami/indispozičním volnem se do této části nevyplňují.  
</t>
        </r>
      </text>
    </comment>
    <comment ref="P16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54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5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Vyplňuje se automaticky.</t>
        </r>
      </text>
    </comment>
    <comment ref="A58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0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63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indispozičním volnem</t>
        </r>
      </text>
    </comment>
    <comment ref="E72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3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<sst xmlns="http://schemas.openxmlformats.org/spreadsheetml/2006/main" count="75" uniqueCount="45">
  <si>
    <t>PRACOVNÍ VÝKAZ</t>
  </si>
  <si>
    <t>Registrační číslo projektu</t>
  </si>
  <si>
    <t>Název projektu</t>
  </si>
  <si>
    <t>Jméno a příjmení</t>
  </si>
  <si>
    <t>Typ pracovněprávního vztahu, k němuž se vztahuje tento výkaz</t>
  </si>
  <si>
    <t>Název pozice</t>
  </si>
  <si>
    <t xml:space="preserve">Kód položky rozpočtu </t>
  </si>
  <si>
    <t>Celková výše úvazku u všech zaměstnavatelů zapojených do realizace projektu</t>
  </si>
  <si>
    <t>Název skupiny činností</t>
  </si>
  <si>
    <t>Počet hodin</t>
  </si>
  <si>
    <t>1.</t>
  </si>
  <si>
    <t>2.</t>
  </si>
  <si>
    <t>3.</t>
  </si>
  <si>
    <t>4.</t>
  </si>
  <si>
    <t>5.</t>
  </si>
  <si>
    <t>Prohlašuji, že veškeré údaje uvedené v tomto pracovním výkazu jsou pravdivé.</t>
  </si>
  <si>
    <t>Datum</t>
  </si>
  <si>
    <t>Název příjemce/partnera *)</t>
  </si>
  <si>
    <t>Čestné prohlášení pracovníka:</t>
  </si>
  <si>
    <t xml:space="preserve">*) Nehodící se škrtněte nebo odstraňte. </t>
  </si>
  <si>
    <t>Celková výše úvazku u zaměstnavatele, u kterého je sjednána prokazovaná pozice</t>
  </si>
  <si>
    <t>Výše úvazku pro projekt v režimu přímých výdajů</t>
  </si>
  <si>
    <t xml:space="preserve">Konec sledovaného období k datu </t>
  </si>
  <si>
    <t xml:space="preserve">Začátek sledovaného období k datu </t>
  </si>
  <si>
    <t>Výše úvazku</t>
  </si>
  <si>
    <t>z toho počet hodin přesčas</t>
  </si>
  <si>
    <t>Jméno a příjmení, titul</t>
  </si>
  <si>
    <t>Funkce</t>
  </si>
  <si>
    <t>Podpis</t>
  </si>
  <si>
    <t>Vypracoval:</t>
  </si>
  <si>
    <t>Schválil:</t>
  </si>
  <si>
    <t>Klíčová aktivita</t>
  </si>
  <si>
    <t>Poř. číslo</t>
  </si>
  <si>
    <t>měsíc</t>
  </si>
  <si>
    <t xml:space="preserve"> Popis činností včetně průběžných výstupů práce za dané období</t>
  </si>
  <si>
    <t>celkem hodin za měsíc</t>
  </si>
  <si>
    <t>Přehled činností vykonaných pro projekt a hrazených z projektu v režimu přímých výdajů včetně průběžných výstupů práce za dané období</t>
  </si>
  <si>
    <r>
      <t xml:space="preserve">Počet skutečně odpracovaných a hrazených hodin pro projekt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>v režimu přímých výdajů za sledované období</t>
    </r>
  </si>
  <si>
    <t>Počet odpracovaných a hrazených hodin včetně případných přesčasových hodin</t>
  </si>
  <si>
    <t>Počet hodin pracovní neschopnosti, za něž je z projektu hrazena náhrada</t>
  </si>
  <si>
    <t>Počet hodin placeného svátku hrazených z projektu</t>
  </si>
  <si>
    <t>Počet hodin dovolené hrazených z projektu</t>
  </si>
  <si>
    <t>Součet hodin odpracovaných a hrazených z projektu v režimu přímých výdajů</t>
  </si>
  <si>
    <t>Poznámka:</t>
  </si>
  <si>
    <t>Počet hodin ostatních překážek v práci a indispozičního volna hrazených z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</si>
</sst>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mmmm"/>
    <numFmt numFmtId="165" formatCode="[$-405]mmmm\ 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1" fontId="3" fillId="0" borderId="0" xfId="0" applyNumberFormat="1" applyFont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8" fillId="0" borderId="0" xfId="0" applyFont="1"/>
    <xf numFmtId="2" fontId="4" fillId="2" borderId="1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left" vertical="center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vertical="center"/>
    </xf>
    <xf numFmtId="2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4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7" xfId="1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4" fontId="4" fillId="0" borderId="7" xfId="1" applyNumberFormat="1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vertical="center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 applyProtection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</xf>
    <xf numFmtId="0" fontId="10" fillId="0" borderId="38" xfId="0" applyFont="1" applyFill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" fillId="2" borderId="8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2" fillId="2" borderId="37" xfId="0" applyFont="1" applyFill="1" applyBorder="1" applyAlignment="1" applyProtection="1">
      <alignment vertical="center" wrapText="1"/>
    </xf>
    <xf numFmtId="0" fontId="2" fillId="2" borderId="13" xfId="0" applyFont="1" applyFill="1" applyBorder="1" applyAlignment="1" applyProtection="1">
      <alignment vertical="center" wrapText="1"/>
    </xf>
    <xf numFmtId="0" fontId="0" fillId="0" borderId="8" xfId="0" applyBorder="1" applyAlignment="1">
      <alignment vertical="center" wrapText="1"/>
    </xf>
    <xf numFmtId="0" fontId="2" fillId="2" borderId="15" xfId="0" applyFont="1" applyFill="1" applyBorder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4" xfId="0" applyFont="1" applyFill="1" applyBorder="1" applyAlignment="1" applyProtection="1">
      <alignment vertical="center" wrapText="1"/>
    </xf>
    <xf numFmtId="0" fontId="2" fillId="2" borderId="19" xfId="0" applyFont="1" applyFill="1" applyBorder="1" applyAlignment="1" applyProtection="1">
      <alignment vertical="center" wrapText="1"/>
    </xf>
    <xf numFmtId="0" fontId="2" fillId="2" borderId="1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2" borderId="21" xfId="0" applyFont="1" applyFill="1" applyBorder="1" applyAlignment="1" applyProtection="1">
      <alignment horizontal="left" vertical="center" wrapText="1"/>
    </xf>
    <xf numFmtId="0" fontId="4" fillId="2" borderId="32" xfId="0" applyFont="1" applyFill="1" applyBorder="1" applyAlignment="1" applyProtection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2" fillId="0" borderId="30" xfId="0" applyNumberFormat="1" applyFont="1" applyBorder="1" applyAlignment="1" applyProtection="1">
      <alignment horizontal="center" vertical="center"/>
    </xf>
    <xf numFmtId="0" fontId="2" fillId="3" borderId="32" xfId="0" applyFont="1" applyFill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left" vertical="center" wrapText="1"/>
    </xf>
    <xf numFmtId="0" fontId="4" fillId="2" borderId="28" xfId="0" applyFont="1" applyFill="1" applyBorder="1" applyAlignment="1" applyProtection="1">
      <alignment horizontal="left" vertical="center" wrapText="1"/>
    </xf>
    <xf numFmtId="0" fontId="4" fillId="2" borderId="26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31" xfId="0" applyFont="1" applyFill="1" applyBorder="1" applyAlignment="1" applyProtection="1">
      <alignment horizontal="left" vertical="center" wrapText="1"/>
    </xf>
    <xf numFmtId="0" fontId="4" fillId="2" borderId="33" xfId="0" applyFont="1" applyFill="1" applyBorder="1" applyAlignment="1" applyProtection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14" fontId="1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4" fillId="2" borderId="26" xfId="0" applyFont="1" applyFill="1" applyBorder="1" applyAlignment="1" applyProtection="1">
      <alignment horizontal="left" vertical="center"/>
    </xf>
    <xf numFmtId="0" fontId="0" fillId="0" borderId="26" xfId="0" applyBorder="1" applyAlignment="1">
      <alignment vertical="center"/>
    </xf>
    <xf numFmtId="14" fontId="0" fillId="0" borderId="27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left" vertical="center" wrapText="1"/>
    </xf>
    <xf numFmtId="0" fontId="2" fillId="2" borderId="33" xfId="0" applyFont="1" applyFill="1" applyBorder="1" applyAlignment="1" applyProtection="1">
      <alignment horizontal="left" vertical="center" wrapText="1"/>
    </xf>
    <xf numFmtId="0" fontId="2" fillId="2" borderId="28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0" xfId="0" applyFont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left" vertical="top" wrapText="1"/>
    </xf>
    <xf numFmtId="0" fontId="4" fillId="2" borderId="32" xfId="0" applyFont="1" applyFill="1" applyBorder="1" applyAlignment="1" applyProtection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2" xfId="0" applyBorder="1" applyAlignment="1">
      <alignment wrapText="1"/>
    </xf>
    <xf numFmtId="0" fontId="0" fillId="0" borderId="22" xfId="0" applyBorder="1" applyAlignment="1">
      <alignment wrapText="1"/>
    </xf>
    <xf numFmtId="0" fontId="4" fillId="2" borderId="23" xfId="0" applyFont="1" applyFill="1" applyBorder="1" applyAlignment="1" applyProtection="1">
      <alignment horizontal="left" vertical="top" wrapText="1"/>
    </xf>
    <xf numFmtId="0" fontId="4" fillId="2" borderId="30" xfId="0" applyFont="1" applyFill="1" applyBorder="1" applyAlignment="1" applyProtection="1">
      <alignment horizontal="left" vertical="top" wrapText="1"/>
    </xf>
    <xf numFmtId="0" fontId="0" fillId="0" borderId="30" xfId="0" applyBorder="1" applyAlignment="1">
      <alignment wrapText="1"/>
    </xf>
    <xf numFmtId="0" fontId="0" fillId="0" borderId="6" xfId="0" applyBorder="1" applyAlignment="1">
      <alignment wrapText="1"/>
    </xf>
    <xf numFmtId="0" fontId="10" fillId="3" borderId="31" xfId="0" applyFont="1" applyFill="1" applyBorder="1" applyAlignment="1" applyProtection="1">
      <alignment horizontal="left" vertical="center" wrapText="1"/>
    </xf>
    <xf numFmtId="0" fontId="10" fillId="3" borderId="33" xfId="0" applyFont="1" applyFill="1" applyBorder="1" applyAlignment="1" applyProtection="1">
      <alignment horizontal="left" vertical="center" wrapText="1"/>
    </xf>
    <xf numFmtId="0" fontId="0" fillId="0" borderId="3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22" xfId="0" applyFont="1" applyFill="1" applyBorder="1" applyAlignment="1" applyProtection="1">
      <alignment horizontal="left" vertical="center" wrapText="1"/>
    </xf>
    <xf numFmtId="0" fontId="4" fillId="2" borderId="30" xfId="0" applyFont="1" applyFill="1" applyBorder="1" applyAlignment="1" applyProtection="1">
      <alignment horizontal="left" vertical="center" wrapText="1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32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0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3" borderId="20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0" fillId="3" borderId="34" xfId="0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/>
    </xf>
    <xf numFmtId="0" fontId="4" fillId="4" borderId="35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2" fillId="0" borderId="5" xfId="0" applyNumberFormat="1" applyFont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4"/>
  <sheetViews>
    <sheetView showGridLines="0" tabSelected="1" showRuler="0" zoomScale="90" zoomScaleNormal="90" workbookViewId="0">
      <selection activeCell="M21" sqref="M21"/>
    </sheetView>
  </sheetViews>
  <sheetFormatPr defaultRowHeight="14.5" x14ac:dyDescent="0.35"/>
  <cols>
    <col min="1" max="1" width="8.453125" customWidth="1"/>
    <col min="2" max="2" width="6.7265625" customWidth="1"/>
    <col min="3" max="3" width="8.1796875" customWidth="1"/>
    <col min="4" max="4" width="26.54296875" customWidth="1"/>
    <col min="6" max="6" width="8.81640625" customWidth="1"/>
    <col min="7" max="7" width="9.1796875" customWidth="1"/>
    <col min="8" max="8" width="8.7265625" customWidth="1"/>
    <col min="10" max="10" width="8.54296875" customWidth="1"/>
    <col min="12" max="12" width="9.54296875" customWidth="1"/>
    <col min="14" max="14" width="8.54296875" customWidth="1"/>
    <col min="16" max="16" width="8.7265625" customWidth="1"/>
  </cols>
  <sheetData>
    <row r="1" spans="1:18" ht="15" customHeight="1" x14ac:dyDescent="0.3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8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ht="16.5" customHeight="1" x14ac:dyDescent="0.35">
      <c r="A3" s="134" t="s">
        <v>2</v>
      </c>
      <c r="B3" s="135"/>
      <c r="C3" s="135"/>
      <c r="D3" s="136"/>
      <c r="E3" s="137"/>
      <c r="F3" s="137"/>
      <c r="G3" s="137"/>
      <c r="H3" s="138"/>
      <c r="I3" s="139" t="s">
        <v>17</v>
      </c>
      <c r="J3" s="137"/>
      <c r="K3" s="137"/>
      <c r="L3" s="138"/>
      <c r="M3" s="140" t="s">
        <v>1</v>
      </c>
      <c r="N3" s="140"/>
      <c r="O3" s="141"/>
      <c r="P3" s="142"/>
    </row>
    <row r="4" spans="1:18" ht="15" customHeight="1" thickBot="1" x14ac:dyDescent="0.4">
      <c r="A4" s="143"/>
      <c r="B4" s="144"/>
      <c r="C4" s="144"/>
      <c r="D4" s="145"/>
      <c r="E4" s="145"/>
      <c r="F4" s="145"/>
      <c r="G4" s="145"/>
      <c r="H4" s="146"/>
      <c r="I4" s="147"/>
      <c r="J4" s="145"/>
      <c r="K4" s="145"/>
      <c r="L4" s="146"/>
      <c r="M4" s="147"/>
      <c r="N4" s="145"/>
      <c r="O4" s="145"/>
      <c r="P4" s="148"/>
    </row>
    <row r="5" spans="1:18" ht="15" thickBot="1" x14ac:dyDescent="0.4">
      <c r="A5" s="23"/>
      <c r="B5" s="24"/>
      <c r="C5" s="24"/>
      <c r="D5" s="23"/>
      <c r="E5" s="23"/>
      <c r="F5" s="23"/>
      <c r="G5" s="23"/>
      <c r="H5" s="23"/>
      <c r="I5" s="149"/>
      <c r="J5" s="150"/>
      <c r="K5" s="150"/>
      <c r="L5" s="150"/>
      <c r="M5" s="23"/>
      <c r="N5" s="23"/>
      <c r="O5" s="23"/>
      <c r="P5" s="23"/>
    </row>
    <row r="6" spans="1:18" ht="26.25" customHeight="1" x14ac:dyDescent="0.35">
      <c r="A6" s="151" t="s">
        <v>3</v>
      </c>
      <c r="B6" s="152"/>
      <c r="C6" s="152"/>
      <c r="D6" s="153"/>
      <c r="E6" s="154"/>
      <c r="F6" s="155"/>
      <c r="G6" s="155"/>
      <c r="H6" s="156"/>
      <c r="I6" s="153" t="s">
        <v>4</v>
      </c>
      <c r="J6" s="157"/>
      <c r="K6" s="157"/>
      <c r="L6" s="157"/>
      <c r="M6" s="158"/>
      <c r="N6" s="159"/>
      <c r="O6" s="159"/>
      <c r="P6" s="160"/>
    </row>
    <row r="7" spans="1:18" x14ac:dyDescent="0.35">
      <c r="A7" s="87" t="s">
        <v>5</v>
      </c>
      <c r="B7" s="88"/>
      <c r="C7" s="88"/>
      <c r="D7" s="89"/>
      <c r="E7" s="107"/>
      <c r="F7" s="108"/>
      <c r="G7" s="108"/>
      <c r="H7" s="109"/>
      <c r="I7" s="110" t="s">
        <v>6</v>
      </c>
      <c r="J7" s="111"/>
      <c r="K7" s="111"/>
      <c r="L7" s="111"/>
      <c r="M7" s="112"/>
      <c r="N7" s="113"/>
      <c r="O7" s="113"/>
      <c r="P7" s="114"/>
    </row>
    <row r="8" spans="1:18" ht="16.5" customHeight="1" thickBot="1" x14ac:dyDescent="0.4">
      <c r="A8" s="115" t="s">
        <v>23</v>
      </c>
      <c r="B8" s="116"/>
      <c r="C8" s="116"/>
      <c r="D8" s="117"/>
      <c r="E8" s="118"/>
      <c r="F8" s="119"/>
      <c r="G8" s="119"/>
      <c r="H8" s="120"/>
      <c r="I8" s="121" t="s">
        <v>22</v>
      </c>
      <c r="J8" s="122"/>
      <c r="K8" s="122"/>
      <c r="L8" s="122"/>
      <c r="M8" s="123"/>
      <c r="N8" s="124"/>
      <c r="O8" s="124"/>
      <c r="P8" s="95"/>
    </row>
    <row r="9" spans="1:18" ht="15" thickBot="1" x14ac:dyDescent="0.4">
      <c r="A9" s="161"/>
      <c r="B9" s="162"/>
      <c r="C9" s="162"/>
      <c r="D9" s="163"/>
      <c r="E9" s="21"/>
      <c r="F9" s="19"/>
      <c r="G9" s="19"/>
      <c r="H9" s="20"/>
      <c r="I9" s="20"/>
      <c r="J9" s="20"/>
      <c r="K9" s="20"/>
      <c r="L9" s="19"/>
      <c r="M9" s="19"/>
      <c r="N9" s="19"/>
      <c r="O9" s="19"/>
      <c r="P9" s="19"/>
    </row>
    <row r="10" spans="1:18" x14ac:dyDescent="0.35">
      <c r="A10" s="96" t="s">
        <v>24</v>
      </c>
      <c r="B10" s="97"/>
      <c r="C10" s="97"/>
      <c r="D10" s="98"/>
      <c r="E10" s="99" t="str">
        <f>IF(MONTH(E8)=1,"leden",IF(MONTH(E8)=2,"únor",IF(MONTH(E8)=3, "březen",IF(MONTH(E8)=4,"duben",IF(MONTH(E8)=5,"květen",IF(MONTH(E8)=6,"červen",IF(MONTH(E8)=7,"červenec",IF(MONTH(E8)=8,"srpen",IF(MONTH(E8)=9,"září",IF(MONTH(E8)=10,"říjen",IF(MONTH(E8)=11,"listopad","prosinec")))))))))))</f>
        <v>leden</v>
      </c>
      <c r="F10" s="99" t="e">
        <f>#VALUE!</f>
        <v>#VALUE!</v>
      </c>
      <c r="G10" s="99" t="str">
        <f>IF(E10="leden","únor",IF(E10="únor","březen",IF(E10="březen","duben",IF(E10="duben","květen",IF(E10="květen","červen",IF(E10="červen","červenec",IF(E10="červenec","srpen",IF(E10="srpen","září",IF(E10="září","říjen",IF(E10="říjen","listopad",IF(E10="listopad","prosinec","leden" )))))))))))</f>
        <v>únor</v>
      </c>
      <c r="H10" s="99"/>
      <c r="I10" s="100" t="str">
        <f>IF(G10="leden","únor",IF(G10="únor","březen",IF(G10="březen","duben",IF(G10="duben","květen",IF(G10="květen","červen",IF(G10="červen","červenec",IF(G10="červenec","srpen",IF(G10="srpen","září",IF(G10="září","říjen",IF(G10="říjen","listopad",IF(G10="listopad","prosinec","leden" )))))))))))</f>
        <v>březen</v>
      </c>
      <c r="J10" s="101"/>
      <c r="K10" s="102" t="str">
        <f>IF(I10="leden","únor",IF(I10="únor","březen",IF(I10="březen","duben",IF(I10="duben","květen",IF(I10="květen","červen",IF(I10="červen","červenec",IF(I10="červenec","srpen",IF(I10="srpen","září",IF(I10="září","říjen",IF(I10="říjen","listopad",IF(I10="listopad","prosinec","leden" )))))))))))</f>
        <v>duben</v>
      </c>
      <c r="L10" s="101"/>
      <c r="M10" s="102" t="str">
        <f>IF(K10="leden","únor",IF(K10="únor","březen",IF(K10="březen","duben",IF(K10="duben","květen",IF(K10="květen","červen",IF(K10="červen","červenec",IF(K10="červenec","srpen",IF(K10="srpen","září",IF(K10="září","říjen",IF(K10="říjen","listopad",IF(K10="listopad","prosinec","leden" )))))))))))</f>
        <v>květen</v>
      </c>
      <c r="N10" s="101"/>
      <c r="O10" s="102" t="str">
        <f>IF(M10="leden","únor",IF(M10="únor","březen",IF(M10="březen","duben",IF(M10="duben","květen",IF(M10="květen","červen",IF(M10="červen","červenec",IF(M10="červenec","srpen",IF(M10="srpen","září",IF(M10="září","říjen",IF(M10="říjen","listopad",IF(M10="listopad","prosinec","leden" )))))))))))</f>
        <v>červen</v>
      </c>
      <c r="P10" s="103"/>
      <c r="Q10" s="85"/>
      <c r="R10" s="86"/>
    </row>
    <row r="11" spans="1:18" ht="17.25" customHeight="1" x14ac:dyDescent="0.35">
      <c r="A11" s="87" t="s">
        <v>21</v>
      </c>
      <c r="B11" s="88"/>
      <c r="C11" s="88"/>
      <c r="D11" s="89"/>
      <c r="E11" s="90"/>
      <c r="F11" s="91"/>
      <c r="G11" s="90"/>
      <c r="H11" s="91"/>
      <c r="I11" s="90"/>
      <c r="J11" s="91"/>
      <c r="K11" s="90"/>
      <c r="L11" s="91"/>
      <c r="M11" s="90"/>
      <c r="N11" s="91"/>
      <c r="O11" s="90"/>
      <c r="P11" s="92"/>
    </row>
    <row r="12" spans="1:18" ht="30" customHeight="1" x14ac:dyDescent="0.35">
      <c r="A12" s="130" t="s">
        <v>20</v>
      </c>
      <c r="B12" s="131"/>
      <c r="C12" s="131"/>
      <c r="D12" s="13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25"/>
      <c r="P12" s="46"/>
    </row>
    <row r="13" spans="1:18" ht="29.25" customHeight="1" thickBot="1" x14ac:dyDescent="0.4">
      <c r="A13" s="104" t="s">
        <v>7</v>
      </c>
      <c r="B13" s="105"/>
      <c r="C13" s="105"/>
      <c r="D13" s="106"/>
      <c r="E13" s="93"/>
      <c r="F13" s="94"/>
      <c r="G13" s="93"/>
      <c r="H13" s="94"/>
      <c r="I13" s="93"/>
      <c r="J13" s="94"/>
      <c r="K13" s="93"/>
      <c r="L13" s="94"/>
      <c r="M13" s="93"/>
      <c r="N13" s="94"/>
      <c r="O13" s="93"/>
      <c r="P13" s="95"/>
    </row>
    <row r="14" spans="1:18" ht="15" thickBo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4"/>
      <c r="M14" s="1"/>
      <c r="N14" s="1"/>
      <c r="O14" s="1"/>
      <c r="P14" s="1"/>
    </row>
    <row r="15" spans="1:18" ht="17.25" customHeight="1" thickBot="1" x14ac:dyDescent="0.4">
      <c r="A15" s="183" t="s">
        <v>36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5"/>
    </row>
    <row r="16" spans="1:18" ht="26" x14ac:dyDescent="0.35">
      <c r="A16" s="34" t="s">
        <v>33</v>
      </c>
      <c r="B16" s="35" t="s">
        <v>32</v>
      </c>
      <c r="C16" s="35" t="s">
        <v>31</v>
      </c>
      <c r="D16" s="35" t="s">
        <v>8</v>
      </c>
      <c r="E16" s="173" t="s">
        <v>34</v>
      </c>
      <c r="F16" s="174"/>
      <c r="G16" s="174"/>
      <c r="H16" s="174"/>
      <c r="I16" s="174"/>
      <c r="J16" s="174"/>
      <c r="K16" s="174"/>
      <c r="L16" s="174"/>
      <c r="M16" s="174"/>
      <c r="N16" s="174"/>
      <c r="O16" s="175"/>
      <c r="P16" s="36" t="s">
        <v>9</v>
      </c>
    </row>
    <row r="17" spans="1:16" x14ac:dyDescent="0.35">
      <c r="A17" s="182" t="str">
        <f>IF(MONTH(E8)=1,"leden",IF(MONTH(E8)=2,"únor",IF(MONTH(E8)=3,"březen",IF(MONTH(E8)=4,"duben",IF(MONTH(E8)=5,"květen",IF(MONTH(E8)=6,"červen",IF(MONTH(E8)=7,"červenec",IF(MONTH(E8)=8,"srpen",IF(MONTH(E8)=9,"září",IF(MONTH(E8)=10,"říjen",IF(MONTH(E8)=11,"listopad","prosinec")))))))))))</f>
        <v>leden</v>
      </c>
      <c r="B17" s="25" t="s">
        <v>10</v>
      </c>
      <c r="C17" s="5"/>
      <c r="D17" s="22"/>
      <c r="E17" s="167"/>
      <c r="F17" s="168"/>
      <c r="G17" s="168"/>
      <c r="H17" s="168"/>
      <c r="I17" s="168"/>
      <c r="J17" s="168"/>
      <c r="K17" s="168"/>
      <c r="L17" s="168"/>
      <c r="M17" s="168"/>
      <c r="N17" s="168"/>
      <c r="O17" s="169"/>
      <c r="P17" s="33"/>
    </row>
    <row r="18" spans="1:16" x14ac:dyDescent="0.35">
      <c r="A18" s="165"/>
      <c r="B18" s="25" t="s">
        <v>11</v>
      </c>
      <c r="C18" s="5"/>
      <c r="D18" s="6"/>
      <c r="E18" s="176"/>
      <c r="F18" s="177"/>
      <c r="G18" s="177"/>
      <c r="H18" s="177"/>
      <c r="I18" s="177"/>
      <c r="J18" s="177"/>
      <c r="K18" s="177"/>
      <c r="L18" s="177"/>
      <c r="M18" s="177"/>
      <c r="N18" s="177"/>
      <c r="O18" s="178"/>
      <c r="P18" s="33"/>
    </row>
    <row r="19" spans="1:16" x14ac:dyDescent="0.35">
      <c r="A19" s="165"/>
      <c r="B19" s="25" t="s">
        <v>12</v>
      </c>
      <c r="C19" s="5"/>
      <c r="D19" s="6"/>
      <c r="E19" s="176"/>
      <c r="F19" s="177"/>
      <c r="G19" s="177"/>
      <c r="H19" s="177"/>
      <c r="I19" s="177"/>
      <c r="J19" s="177"/>
      <c r="K19" s="177"/>
      <c r="L19" s="177"/>
      <c r="M19" s="177"/>
      <c r="N19" s="177"/>
      <c r="O19" s="178"/>
      <c r="P19" s="33"/>
    </row>
    <row r="20" spans="1:16" x14ac:dyDescent="0.35">
      <c r="A20" s="165"/>
      <c r="B20" s="25" t="s">
        <v>13</v>
      </c>
      <c r="C20" s="5"/>
      <c r="D20" s="6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1"/>
      <c r="P20" s="33"/>
    </row>
    <row r="21" spans="1:16" x14ac:dyDescent="0.35">
      <c r="A21" s="165"/>
      <c r="B21" s="25" t="s">
        <v>14</v>
      </c>
      <c r="C21" s="5"/>
      <c r="D21" s="6"/>
      <c r="E21" s="29"/>
      <c r="F21" s="30"/>
      <c r="G21" s="30"/>
      <c r="H21" s="30"/>
      <c r="I21" s="30"/>
      <c r="J21" s="30"/>
      <c r="K21" s="30"/>
      <c r="L21" s="30"/>
      <c r="M21" s="30"/>
      <c r="N21" s="30"/>
      <c r="O21" s="31"/>
      <c r="P21" s="33"/>
    </row>
    <row r="22" spans="1:16" ht="25.5" customHeight="1" thickBot="1" x14ac:dyDescent="0.4">
      <c r="A22" s="166"/>
      <c r="B22" s="127" t="s">
        <v>35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9"/>
      <c r="P22" s="44">
        <f>SUM(P17:P19)</f>
        <v>0</v>
      </c>
    </row>
    <row r="23" spans="1:16" x14ac:dyDescent="0.35">
      <c r="A23" s="164" t="str">
        <f>IF(A17="leden","únor",IF(A17="únor","březen",IF(A17="březen","duben",IF(A17="duben","květen",IF(A17="květen","červen",IF(A17="červen","červenec",IF(A17="červenec","srpen",IF(A17="srpen","září",IF(A17="září","říjen",IF(A17="říjen","listopad",IF(A17="listopad","prosinec","leden")))))))))))</f>
        <v>únor</v>
      </c>
      <c r="B23" s="37" t="s">
        <v>10</v>
      </c>
      <c r="C23" s="38"/>
      <c r="D23" s="39"/>
      <c r="E23" s="179"/>
      <c r="F23" s="180"/>
      <c r="G23" s="180"/>
      <c r="H23" s="180"/>
      <c r="I23" s="180"/>
      <c r="J23" s="180"/>
      <c r="K23" s="180"/>
      <c r="L23" s="180"/>
      <c r="M23" s="180"/>
      <c r="N23" s="180"/>
      <c r="O23" s="181"/>
      <c r="P23" s="40"/>
    </row>
    <row r="24" spans="1:16" x14ac:dyDescent="0.35">
      <c r="A24" s="165"/>
      <c r="B24" s="25" t="s">
        <v>11</v>
      </c>
      <c r="C24" s="5"/>
      <c r="D24" s="6"/>
      <c r="E24" s="176"/>
      <c r="F24" s="177"/>
      <c r="G24" s="177"/>
      <c r="H24" s="177"/>
      <c r="I24" s="177"/>
      <c r="J24" s="177"/>
      <c r="K24" s="177"/>
      <c r="L24" s="177"/>
      <c r="M24" s="177"/>
      <c r="N24" s="177"/>
      <c r="O24" s="178"/>
      <c r="P24" s="33"/>
    </row>
    <row r="25" spans="1:16" x14ac:dyDescent="0.35">
      <c r="A25" s="165"/>
      <c r="B25" s="25" t="s">
        <v>12</v>
      </c>
      <c r="C25" s="5"/>
      <c r="D25" s="6"/>
      <c r="E25" s="167"/>
      <c r="F25" s="168"/>
      <c r="G25" s="168"/>
      <c r="H25" s="168"/>
      <c r="I25" s="168"/>
      <c r="J25" s="168"/>
      <c r="K25" s="168"/>
      <c r="L25" s="168"/>
      <c r="M25" s="168"/>
      <c r="N25" s="168"/>
      <c r="O25" s="169"/>
      <c r="P25" s="33"/>
    </row>
    <row r="26" spans="1:16" x14ac:dyDescent="0.35">
      <c r="A26" s="165"/>
      <c r="B26" s="25" t="s">
        <v>13</v>
      </c>
      <c r="C26" s="5"/>
      <c r="D26" s="6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8"/>
      <c r="P26" s="33"/>
    </row>
    <row r="27" spans="1:16" x14ac:dyDescent="0.35">
      <c r="A27" s="165"/>
      <c r="B27" s="25" t="s">
        <v>14</v>
      </c>
      <c r="C27" s="5"/>
      <c r="D27" s="6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3"/>
    </row>
    <row r="28" spans="1:16" ht="25.5" customHeight="1" thickBot="1" x14ac:dyDescent="0.4">
      <c r="A28" s="166"/>
      <c r="B28" s="127" t="s">
        <v>35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9"/>
      <c r="P28" s="44">
        <f>SUM(P23:P25)</f>
        <v>0</v>
      </c>
    </row>
    <row r="29" spans="1:16" x14ac:dyDescent="0.35">
      <c r="A29" s="164" t="str">
        <f t="shared" ref="A29" si="0">IF(A23="leden","únor",IF(A23="únor","březen",IF(A23="březen","duben",IF(A23="duben","květen",IF(A23="květen","červen",IF(A23="červen","červenec",IF(A23="červenec","srpen",IF(A23="srpen","září",IF(A23="září","říjen",IF(A23="říjen","listopad",IF(A23="listopad","prosinec","leden")))))))))))</f>
        <v>březen</v>
      </c>
      <c r="B29" s="37" t="s">
        <v>10</v>
      </c>
      <c r="C29" s="38"/>
      <c r="D29" s="39"/>
      <c r="E29" s="170"/>
      <c r="F29" s="171"/>
      <c r="G29" s="171"/>
      <c r="H29" s="171"/>
      <c r="I29" s="171"/>
      <c r="J29" s="171"/>
      <c r="K29" s="171"/>
      <c r="L29" s="171"/>
      <c r="M29" s="171"/>
      <c r="N29" s="171"/>
      <c r="O29" s="172"/>
      <c r="P29" s="40"/>
    </row>
    <row r="30" spans="1:16" x14ac:dyDescent="0.35">
      <c r="A30" s="165"/>
      <c r="B30" s="25" t="s">
        <v>11</v>
      </c>
      <c r="C30" s="5"/>
      <c r="D30" s="6"/>
      <c r="E30" s="167"/>
      <c r="F30" s="168"/>
      <c r="G30" s="168"/>
      <c r="H30" s="168"/>
      <c r="I30" s="168"/>
      <c r="J30" s="168"/>
      <c r="K30" s="168"/>
      <c r="L30" s="168"/>
      <c r="M30" s="168"/>
      <c r="N30" s="168"/>
      <c r="O30" s="169"/>
      <c r="P30" s="33"/>
    </row>
    <row r="31" spans="1:16" x14ac:dyDescent="0.35">
      <c r="A31" s="165"/>
      <c r="B31" s="25" t="s">
        <v>12</v>
      </c>
      <c r="C31" s="5"/>
      <c r="D31" s="6"/>
      <c r="E31" s="167"/>
      <c r="F31" s="168"/>
      <c r="G31" s="168"/>
      <c r="H31" s="168"/>
      <c r="I31" s="168"/>
      <c r="J31" s="168"/>
      <c r="K31" s="168"/>
      <c r="L31" s="168"/>
      <c r="M31" s="168"/>
      <c r="N31" s="168"/>
      <c r="O31" s="169"/>
      <c r="P31" s="33"/>
    </row>
    <row r="32" spans="1:16" x14ac:dyDescent="0.35">
      <c r="A32" s="165"/>
      <c r="B32" s="25" t="s">
        <v>13</v>
      </c>
      <c r="C32" s="5"/>
      <c r="D32" s="6"/>
      <c r="E32" s="26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33"/>
    </row>
    <row r="33" spans="1:16" x14ac:dyDescent="0.35">
      <c r="A33" s="165"/>
      <c r="B33" s="25" t="s">
        <v>14</v>
      </c>
      <c r="C33" s="5"/>
      <c r="D33" s="6"/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28"/>
      <c r="P33" s="33"/>
    </row>
    <row r="34" spans="1:16" ht="25.5" customHeight="1" thickBot="1" x14ac:dyDescent="0.4">
      <c r="A34" s="166"/>
      <c r="B34" s="127" t="s">
        <v>35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9"/>
      <c r="P34" s="44">
        <f>SUM(P29:P33)</f>
        <v>0</v>
      </c>
    </row>
    <row r="35" spans="1:16" x14ac:dyDescent="0.35">
      <c r="A35" s="164" t="str">
        <f t="shared" ref="A35" si="1">IF(A29="leden","únor",IF(A29="únor","březen",IF(A29="březen","duben",IF(A29="duben","květen",IF(A29="květen","červen",IF(A29="červen","červenec",IF(A29="červenec","srpen",IF(A29="srpen","září",IF(A29="září","říjen",IF(A29="říjen","listopad",IF(A29="listopad","prosinec","leden")))))))))))</f>
        <v>duben</v>
      </c>
      <c r="B35" s="37" t="s">
        <v>10</v>
      </c>
      <c r="C35" s="38"/>
      <c r="D35" s="39"/>
      <c r="E35" s="41"/>
      <c r="F35" s="42"/>
      <c r="G35" s="42"/>
      <c r="H35" s="42"/>
      <c r="I35" s="42"/>
      <c r="J35" s="42"/>
      <c r="K35" s="42"/>
      <c r="L35" s="42"/>
      <c r="M35" s="42"/>
      <c r="N35" s="42"/>
      <c r="O35" s="43"/>
      <c r="P35" s="40"/>
    </row>
    <row r="36" spans="1:16" x14ac:dyDescent="0.35">
      <c r="A36" s="165"/>
      <c r="B36" s="25" t="s">
        <v>11</v>
      </c>
      <c r="C36" s="5"/>
      <c r="D36" s="6"/>
      <c r="E36" s="26"/>
      <c r="F36" s="27"/>
      <c r="G36" s="27"/>
      <c r="H36" s="27"/>
      <c r="I36" s="27"/>
      <c r="J36" s="27"/>
      <c r="K36" s="27"/>
      <c r="L36" s="27"/>
      <c r="M36" s="27"/>
      <c r="N36" s="27"/>
      <c r="O36" s="28"/>
      <c r="P36" s="33"/>
    </row>
    <row r="37" spans="1:16" x14ac:dyDescent="0.35">
      <c r="A37" s="165"/>
      <c r="B37" s="25" t="s">
        <v>12</v>
      </c>
      <c r="C37" s="5"/>
      <c r="D37" s="6"/>
      <c r="E37" s="26"/>
      <c r="F37" s="27"/>
      <c r="G37" s="27"/>
      <c r="H37" s="27"/>
      <c r="I37" s="27"/>
      <c r="J37" s="27"/>
      <c r="K37" s="27"/>
      <c r="L37" s="27"/>
      <c r="M37" s="27"/>
      <c r="N37" s="27"/>
      <c r="O37" s="28"/>
      <c r="P37" s="33"/>
    </row>
    <row r="38" spans="1:16" x14ac:dyDescent="0.35">
      <c r="A38" s="165"/>
      <c r="B38" s="25" t="s">
        <v>13</v>
      </c>
      <c r="C38" s="5"/>
      <c r="D38" s="6"/>
      <c r="E38" s="26"/>
      <c r="F38" s="27"/>
      <c r="G38" s="27"/>
      <c r="H38" s="27"/>
      <c r="I38" s="27"/>
      <c r="J38" s="27"/>
      <c r="K38" s="27"/>
      <c r="L38" s="27"/>
      <c r="M38" s="27"/>
      <c r="N38" s="27"/>
      <c r="O38" s="28"/>
      <c r="P38" s="33"/>
    </row>
    <row r="39" spans="1:16" x14ac:dyDescent="0.35">
      <c r="A39" s="165"/>
      <c r="B39" s="25" t="s">
        <v>14</v>
      </c>
      <c r="C39" s="5"/>
      <c r="D39" s="6"/>
      <c r="E39" s="26"/>
      <c r="F39" s="27"/>
      <c r="G39" s="27"/>
      <c r="H39" s="27"/>
      <c r="I39" s="27"/>
      <c r="J39" s="27"/>
      <c r="K39" s="27"/>
      <c r="L39" s="27"/>
      <c r="M39" s="27"/>
      <c r="N39" s="27"/>
      <c r="O39" s="28"/>
      <c r="P39" s="33"/>
    </row>
    <row r="40" spans="1:16" ht="25.5" customHeight="1" thickBot="1" x14ac:dyDescent="0.4">
      <c r="A40" s="166"/>
      <c r="B40" s="127" t="s">
        <v>35</v>
      </c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9"/>
      <c r="P40" s="44">
        <f>SUM(P35:P39)</f>
        <v>0</v>
      </c>
    </row>
    <row r="41" spans="1:16" x14ac:dyDescent="0.35">
      <c r="A41" s="164" t="str">
        <f t="shared" ref="A41" si="2">IF(A35="leden","únor",IF(A35="únor","březen",IF(A35="březen","duben",IF(A35="duben","květen",IF(A35="květen","červen",IF(A35="červen","červenec",IF(A35="červenec","srpen",IF(A35="srpen","září",IF(A35="září","říjen",IF(A35="říjen","listopad",IF(A35="listopad","prosinec","leden")))))))))))</f>
        <v>květen</v>
      </c>
      <c r="B41" s="37" t="s">
        <v>10</v>
      </c>
      <c r="C41" s="38"/>
      <c r="D41" s="39"/>
      <c r="E41" s="41"/>
      <c r="F41" s="42"/>
      <c r="G41" s="42"/>
      <c r="H41" s="42"/>
      <c r="I41" s="42"/>
      <c r="J41" s="42"/>
      <c r="K41" s="42"/>
      <c r="L41" s="42"/>
      <c r="M41" s="42"/>
      <c r="N41" s="42"/>
      <c r="O41" s="43"/>
      <c r="P41" s="40"/>
    </row>
    <row r="42" spans="1:16" x14ac:dyDescent="0.35">
      <c r="A42" s="165"/>
      <c r="B42" s="25" t="s">
        <v>11</v>
      </c>
      <c r="C42" s="5"/>
      <c r="D42" s="6"/>
      <c r="E42" s="26"/>
      <c r="F42" s="27"/>
      <c r="G42" s="27"/>
      <c r="H42" s="27"/>
      <c r="I42" s="27"/>
      <c r="J42" s="27"/>
      <c r="K42" s="27"/>
      <c r="L42" s="27"/>
      <c r="M42" s="27"/>
      <c r="N42" s="27"/>
      <c r="O42" s="28"/>
      <c r="P42" s="33"/>
    </row>
    <row r="43" spans="1:16" x14ac:dyDescent="0.35">
      <c r="A43" s="165"/>
      <c r="B43" s="25" t="s">
        <v>12</v>
      </c>
      <c r="C43" s="5"/>
      <c r="D43" s="6"/>
      <c r="E43" s="26"/>
      <c r="F43" s="27"/>
      <c r="G43" s="27"/>
      <c r="H43" s="27"/>
      <c r="I43" s="27"/>
      <c r="J43" s="27"/>
      <c r="K43" s="27"/>
      <c r="L43" s="27"/>
      <c r="M43" s="27"/>
      <c r="N43" s="27"/>
      <c r="O43" s="28"/>
      <c r="P43" s="33"/>
    </row>
    <row r="44" spans="1:16" x14ac:dyDescent="0.35">
      <c r="A44" s="165"/>
      <c r="B44" s="25" t="s">
        <v>13</v>
      </c>
      <c r="C44" s="5"/>
      <c r="D44" s="6"/>
      <c r="E44" s="26"/>
      <c r="F44" s="27"/>
      <c r="G44" s="27"/>
      <c r="H44" s="27"/>
      <c r="I44" s="27"/>
      <c r="J44" s="27"/>
      <c r="K44" s="27"/>
      <c r="L44" s="27"/>
      <c r="M44" s="27"/>
      <c r="N44" s="27"/>
      <c r="O44" s="28"/>
      <c r="P44" s="33"/>
    </row>
    <row r="45" spans="1:16" x14ac:dyDescent="0.35">
      <c r="A45" s="165"/>
      <c r="B45" s="25" t="s">
        <v>14</v>
      </c>
      <c r="C45" s="5"/>
      <c r="D45" s="6"/>
      <c r="E45" s="26"/>
      <c r="F45" s="27"/>
      <c r="G45" s="27"/>
      <c r="H45" s="27"/>
      <c r="I45" s="27"/>
      <c r="J45" s="27"/>
      <c r="K45" s="27"/>
      <c r="L45" s="27"/>
      <c r="M45" s="27"/>
      <c r="N45" s="27"/>
      <c r="O45" s="28"/>
      <c r="P45" s="33"/>
    </row>
    <row r="46" spans="1:16" ht="25.5" customHeight="1" thickBot="1" x14ac:dyDescent="0.4">
      <c r="A46" s="166"/>
      <c r="B46" s="127" t="s">
        <v>35</v>
      </c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9"/>
      <c r="P46" s="44">
        <f>SUM(P41:P45)</f>
        <v>0</v>
      </c>
    </row>
    <row r="47" spans="1:16" x14ac:dyDescent="0.35">
      <c r="A47" s="164" t="str">
        <f t="shared" ref="A47" si="3">IF(A41="leden","únor",IF(A41="únor","březen",IF(A41="březen","duben",IF(A41="duben","květen",IF(A41="květen","červen",IF(A41="červen","červenec",IF(A41="červenec","srpen",IF(A41="srpen","září",IF(A41="září","říjen",IF(A41="říjen","listopad",IF(A41="listopad","prosinec","leden")))))))))))</f>
        <v>červen</v>
      </c>
      <c r="B47" s="37" t="s">
        <v>10</v>
      </c>
      <c r="C47" s="38"/>
      <c r="D47" s="39"/>
      <c r="E47" s="41"/>
      <c r="F47" s="42"/>
      <c r="G47" s="42"/>
      <c r="H47" s="42"/>
      <c r="I47" s="42"/>
      <c r="J47" s="42"/>
      <c r="K47" s="42"/>
      <c r="L47" s="42"/>
      <c r="M47" s="42"/>
      <c r="N47" s="42"/>
      <c r="O47" s="43"/>
      <c r="P47" s="40"/>
    </row>
    <row r="48" spans="1:16" x14ac:dyDescent="0.35">
      <c r="A48" s="165"/>
      <c r="B48" s="25" t="s">
        <v>11</v>
      </c>
      <c r="C48" s="5"/>
      <c r="D48" s="6"/>
      <c r="E48" s="26"/>
      <c r="F48" s="27"/>
      <c r="G48" s="27"/>
      <c r="H48" s="27"/>
      <c r="I48" s="27"/>
      <c r="J48" s="27"/>
      <c r="K48" s="27"/>
      <c r="L48" s="27"/>
      <c r="M48" s="27"/>
      <c r="N48" s="27"/>
      <c r="O48" s="28"/>
      <c r="P48" s="33"/>
    </row>
    <row r="49" spans="1:16" x14ac:dyDescent="0.35">
      <c r="A49" s="165"/>
      <c r="B49" s="25" t="s">
        <v>12</v>
      </c>
      <c r="C49" s="5"/>
      <c r="D49" s="6"/>
      <c r="E49" s="26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33"/>
    </row>
    <row r="50" spans="1:16" x14ac:dyDescent="0.35">
      <c r="A50" s="165"/>
      <c r="B50" s="25" t="s">
        <v>13</v>
      </c>
      <c r="C50" s="5"/>
      <c r="D50" s="6"/>
      <c r="E50" s="26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33"/>
    </row>
    <row r="51" spans="1:16" x14ac:dyDescent="0.35">
      <c r="A51" s="165"/>
      <c r="B51" s="25" t="s">
        <v>14</v>
      </c>
      <c r="C51" s="5"/>
      <c r="D51" s="6"/>
      <c r="E51" s="26"/>
      <c r="F51" s="27"/>
      <c r="G51" s="27"/>
      <c r="H51" s="27"/>
      <c r="I51" s="27"/>
      <c r="J51" s="27"/>
      <c r="K51" s="27"/>
      <c r="L51" s="27"/>
      <c r="M51" s="27"/>
      <c r="N51" s="27"/>
      <c r="O51" s="28"/>
      <c r="P51" s="33"/>
    </row>
    <row r="52" spans="1:16" ht="25.5" customHeight="1" thickBot="1" x14ac:dyDescent="0.4">
      <c r="A52" s="166"/>
      <c r="B52" s="127" t="s">
        <v>35</v>
      </c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9"/>
      <c r="P52" s="44">
        <f>SUM(P47:P51)</f>
        <v>0</v>
      </c>
    </row>
    <row r="53" spans="1:16" x14ac:dyDescent="0.35">
      <c r="A53" s="7"/>
      <c r="B53" s="7"/>
      <c r="C53" s="7"/>
      <c r="D53" s="7"/>
      <c r="E53" s="7"/>
      <c r="F53" s="7"/>
      <c r="G53" s="7"/>
      <c r="H53" s="7"/>
      <c r="I53" s="7"/>
      <c r="J53" s="8"/>
      <c r="K53" s="9"/>
      <c r="L53" s="9"/>
      <c r="M53" s="1"/>
      <c r="N53" s="1"/>
      <c r="O53" s="1"/>
      <c r="P53" s="10"/>
    </row>
    <row r="54" spans="1:16" ht="15" customHeight="1" x14ac:dyDescent="0.35">
      <c r="A54" s="188" t="s">
        <v>37</v>
      </c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88"/>
      <c r="P54" s="17">
        <f>P22+P28+P34+P40+P46+P52</f>
        <v>0</v>
      </c>
    </row>
    <row r="55" spans="1:16" ht="15" thickBo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4"/>
      <c r="M55" s="1"/>
      <c r="N55" s="1"/>
      <c r="O55" s="1"/>
      <c r="P55" s="1"/>
    </row>
    <row r="56" spans="1:16" ht="15" customHeight="1" x14ac:dyDescent="0.35">
      <c r="A56" s="189"/>
      <c r="B56" s="190"/>
      <c r="C56" s="190"/>
      <c r="D56" s="191"/>
      <c r="E56" s="186" t="str">
        <f>IF(MONTH(E8)=1,"leden",IF(MONTH(E8)=2,"únor",IF(MONTH(E8)=3, "březen",IF(MONTH(E8)=4,"duben",IF(MONTH(E8)=5,"květen",IF(MONTH(E8)=6,"červen",IF(MONTH(E8)=7,"červenec",IF(MONTH(E8)=8,"srpen",IF(MONTH(E8)=9,"září",IF(MONTH(E8)=10,"říjen",IF(MONTH(E8)=11,"listopad","prosinec")))))))))))</f>
        <v>leden</v>
      </c>
      <c r="F56" s="187" t="e">
        <f>#VALUE!</f>
        <v>#VALUE!</v>
      </c>
      <c r="G56" s="60" t="str">
        <f>IF(E56="leden","únor",IF(E56="únor","březen",IF(E56="březen","duben",IF(E56="duben","květen",IF(E56="květen","červen",IF(E56="červen","červenec",IF(E56="červenec","srpen",IF(E56="srpen","září",IF(E56="září","říjen",IF(E56="říjen","listopad",IF(E56="listopad","prosinec","leden" )))))))))))</f>
        <v>únor</v>
      </c>
      <c r="H56" s="61"/>
      <c r="I56" s="60" t="str">
        <f>IF(G56="leden","únor",IF(G56="únor","březen",IF(G56="březen","duben",IF(G56="duben","květen",IF(G56="květen","červen",IF(G56="červen","červenec",IF(G56="červenec","srpen",IF(G56="srpen","září",IF(G56="září","říjen",IF(G56="říjen","listopad",IF(G56="listopad","prosinec","leden" )))))))))))</f>
        <v>březen</v>
      </c>
      <c r="J56" s="61"/>
      <c r="K56" s="60" t="str">
        <f t="shared" ref="K56" si="4">IF(I56="leden","únor",IF(I56="únor","březen",IF(I56="březen","duben",IF(I56="duben","květen",IF(I56="květen","červen",IF(I56="červen","červenec",IF(I56="červenec","srpen",IF(I56="srpen","září",IF(I56="září","říjen",IF(I56="říjen","listopad",IF(I56="listopad","prosinec","leden" )))))))))))</f>
        <v>duben</v>
      </c>
      <c r="L56" s="61"/>
      <c r="M56" s="60" t="str">
        <f t="shared" ref="M56" si="5">IF(K56="leden","únor",IF(K56="únor","březen",IF(K56="březen","duben",IF(K56="duben","květen",IF(K56="květen","červen",IF(K56="červen","červenec",IF(K56="červenec","srpen",IF(K56="srpen","září",IF(K56="září","říjen",IF(K56="říjen","listopad",IF(K56="listopad","prosinec","leden" )))))))))))</f>
        <v>květen</v>
      </c>
      <c r="N56" s="61"/>
      <c r="O56" s="60" t="str">
        <f t="shared" ref="O56" si="6">IF(M56="leden","únor",IF(M56="únor","březen",IF(M56="březen","duben",IF(M56="duben","květen",IF(M56="květen","červen",IF(M56="červen","červenec",IF(M56="červenec","srpen",IF(M56="srpen","září",IF(M56="září","říjen",IF(M56="říjen","listopad",IF(M56="listopad","prosinec","leden" )))))))))))</f>
        <v>červen</v>
      </c>
      <c r="P56" s="61"/>
    </row>
    <row r="57" spans="1:16" ht="27" customHeight="1" x14ac:dyDescent="0.35">
      <c r="A57" s="70" t="s">
        <v>38</v>
      </c>
      <c r="B57" s="71"/>
      <c r="C57" s="71"/>
      <c r="D57" s="72"/>
      <c r="E57" s="45">
        <f>SUM(P17:P21)</f>
        <v>0</v>
      </c>
      <c r="F57" s="46"/>
      <c r="G57" s="45">
        <f>SUM(P23:P27)</f>
        <v>0</v>
      </c>
      <c r="H57" s="46"/>
      <c r="I57" s="45">
        <f>SUM(P29:P33)</f>
        <v>0</v>
      </c>
      <c r="J57" s="46"/>
      <c r="K57" s="45">
        <f>SUM(P35:P39)</f>
        <v>0</v>
      </c>
      <c r="L57" s="46"/>
      <c r="M57" s="45">
        <f>SUM(P41:P45)</f>
        <v>0</v>
      </c>
      <c r="N57" s="46"/>
      <c r="O57" s="45">
        <f>SUM(P47:P51)</f>
        <v>0</v>
      </c>
      <c r="P57" s="46"/>
    </row>
    <row r="58" spans="1:16" x14ac:dyDescent="0.35">
      <c r="A58" s="70" t="s">
        <v>25</v>
      </c>
      <c r="B58" s="71"/>
      <c r="C58" s="71"/>
      <c r="D58" s="76"/>
      <c r="E58" s="45"/>
      <c r="F58" s="46"/>
      <c r="G58" s="45"/>
      <c r="H58" s="46"/>
      <c r="I58" s="45"/>
      <c r="J58" s="46"/>
      <c r="K58" s="45"/>
      <c r="L58" s="46"/>
      <c r="M58" s="45"/>
      <c r="N58" s="46"/>
      <c r="O58" s="45"/>
      <c r="P58" s="46"/>
    </row>
    <row r="59" spans="1:16" x14ac:dyDescent="0.35">
      <c r="A59" s="70" t="s">
        <v>41</v>
      </c>
      <c r="B59" s="71"/>
      <c r="C59" s="71"/>
      <c r="D59" s="72"/>
      <c r="E59" s="45"/>
      <c r="F59" s="46"/>
      <c r="G59" s="45"/>
      <c r="H59" s="46"/>
      <c r="I59" s="45"/>
      <c r="J59" s="46"/>
      <c r="K59" s="45"/>
      <c r="L59" s="46"/>
      <c r="M59" s="45"/>
      <c r="N59" s="46"/>
      <c r="O59" s="45"/>
      <c r="P59" s="46"/>
    </row>
    <row r="60" spans="1:16" ht="27" customHeight="1" x14ac:dyDescent="0.35">
      <c r="A60" s="70" t="s">
        <v>39</v>
      </c>
      <c r="B60" s="71"/>
      <c r="C60" s="71"/>
      <c r="D60" s="72"/>
      <c r="E60" s="45"/>
      <c r="F60" s="46"/>
      <c r="G60" s="45"/>
      <c r="H60" s="46"/>
      <c r="I60" s="45"/>
      <c r="J60" s="46"/>
      <c r="K60" s="45"/>
      <c r="L60" s="46"/>
      <c r="M60" s="45"/>
      <c r="N60" s="46"/>
      <c r="O60" s="45"/>
      <c r="P60" s="46"/>
    </row>
    <row r="61" spans="1:16" ht="39" customHeight="1" x14ac:dyDescent="0.35">
      <c r="A61" s="70" t="s">
        <v>44</v>
      </c>
      <c r="B61" s="71"/>
      <c r="C61" s="71"/>
      <c r="D61" s="72"/>
      <c r="E61" s="45"/>
      <c r="F61" s="46"/>
      <c r="G61" s="45"/>
      <c r="H61" s="46"/>
      <c r="I61" s="45"/>
      <c r="J61" s="46"/>
      <c r="K61" s="45"/>
      <c r="L61" s="46"/>
      <c r="M61" s="45"/>
      <c r="N61" s="46"/>
      <c r="O61" s="45"/>
      <c r="P61" s="46"/>
    </row>
    <row r="62" spans="1:16" ht="15" thickBot="1" x14ac:dyDescent="0.4">
      <c r="A62" s="73" t="s">
        <v>40</v>
      </c>
      <c r="B62" s="74"/>
      <c r="C62" s="74"/>
      <c r="D62" s="75"/>
      <c r="E62" s="45"/>
      <c r="F62" s="46"/>
      <c r="G62" s="45"/>
      <c r="H62" s="46"/>
      <c r="I62" s="45"/>
      <c r="J62" s="46"/>
      <c r="K62" s="45"/>
      <c r="L62" s="46"/>
      <c r="M62" s="45"/>
      <c r="N62" s="46"/>
      <c r="O62" s="45"/>
      <c r="P62" s="46"/>
    </row>
    <row r="63" spans="1:16" ht="26.25" customHeight="1" thickBot="1" x14ac:dyDescent="0.4">
      <c r="A63" s="82" t="s">
        <v>42</v>
      </c>
      <c r="B63" s="83"/>
      <c r="C63" s="83"/>
      <c r="D63" s="84"/>
      <c r="E63" s="50">
        <f>SUM(E57:F62)-E58</f>
        <v>0</v>
      </c>
      <c r="F63" s="51"/>
      <c r="G63" s="50">
        <f t="shared" ref="G63" si="7">SUM(G57:H62)-G58</f>
        <v>0</v>
      </c>
      <c r="H63" s="51"/>
      <c r="I63" s="50">
        <f t="shared" ref="I63" si="8">SUM(I57:J62)-I58</f>
        <v>0</v>
      </c>
      <c r="J63" s="51"/>
      <c r="K63" s="50">
        <f t="shared" ref="K63" si="9">SUM(K57:L62)-K58</f>
        <v>0</v>
      </c>
      <c r="L63" s="51"/>
      <c r="M63" s="50">
        <f t="shared" ref="M63" si="10">SUM(M57:N62)-M58</f>
        <v>0</v>
      </c>
      <c r="N63" s="51"/>
      <c r="O63" s="50">
        <f t="shared" ref="O63" si="11">SUM(O57:P62)-O58</f>
        <v>0</v>
      </c>
      <c r="P63" s="51"/>
    </row>
    <row r="64" spans="1:16" ht="15.75" customHeight="1" x14ac:dyDescent="0.3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15.75" customHeight="1" x14ac:dyDescent="0.35">
      <c r="A65" s="78" t="s">
        <v>43</v>
      </c>
      <c r="B65" s="79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customHeight="1" x14ac:dyDescent="0.35">
      <c r="A66" s="80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</row>
    <row r="67" spans="1:16" ht="15.75" customHeight="1" x14ac:dyDescent="0.3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x14ac:dyDescent="0.35">
      <c r="A68" s="15" t="s">
        <v>18</v>
      </c>
      <c r="B68" s="15"/>
      <c r="C68" s="15"/>
      <c r="D68" s="1"/>
      <c r="E68" s="1"/>
      <c r="F68" s="4"/>
      <c r="G68" s="11"/>
      <c r="H68" s="4"/>
      <c r="I68" s="1"/>
      <c r="J68" s="1"/>
      <c r="K68" s="1"/>
      <c r="L68" s="1"/>
      <c r="M68" s="1"/>
      <c r="N68" s="1"/>
      <c r="O68" s="1"/>
      <c r="P68" s="1"/>
    </row>
    <row r="69" spans="1:16" x14ac:dyDescent="0.35">
      <c r="A69" s="12" t="s">
        <v>15</v>
      </c>
      <c r="B69" s="12"/>
      <c r="C69" s="12"/>
      <c r="D69" s="12"/>
      <c r="E69" s="12"/>
      <c r="F69" s="12"/>
      <c r="G69" s="12"/>
      <c r="H69" s="12"/>
      <c r="I69" s="12"/>
      <c r="J69" s="12"/>
      <c r="K69" s="1"/>
      <c r="L69" s="1"/>
      <c r="M69" s="1"/>
      <c r="N69" s="1"/>
      <c r="O69" s="1"/>
      <c r="P69" s="1"/>
    </row>
    <row r="70" spans="1:16" ht="15" thickBot="1" x14ac:dyDescent="0.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"/>
      <c r="L70" s="1"/>
      <c r="M70" s="1"/>
      <c r="N70" s="1"/>
      <c r="O70" s="1"/>
      <c r="P70" s="1"/>
    </row>
    <row r="71" spans="1:16" ht="15.75" customHeight="1" thickBot="1" x14ac:dyDescent="0.4">
      <c r="A71" s="12"/>
      <c r="B71" s="12"/>
      <c r="C71" s="12"/>
      <c r="D71" s="12"/>
      <c r="E71" s="12"/>
      <c r="F71" s="12"/>
      <c r="G71" s="47" t="s">
        <v>16</v>
      </c>
      <c r="H71" s="77"/>
      <c r="I71" s="47" t="s">
        <v>26</v>
      </c>
      <c r="J71" s="48"/>
      <c r="K71" s="49"/>
      <c r="L71" s="47" t="s">
        <v>27</v>
      </c>
      <c r="M71" s="77"/>
      <c r="N71" s="47" t="s">
        <v>28</v>
      </c>
      <c r="O71" s="48"/>
      <c r="P71" s="49"/>
    </row>
    <row r="72" spans="1:16" ht="14.25" customHeight="1" thickBot="1" x14ac:dyDescent="0.4">
      <c r="A72" s="13"/>
      <c r="B72" s="13"/>
      <c r="C72" s="13"/>
      <c r="D72" s="13"/>
      <c r="E72" s="55" t="s">
        <v>29</v>
      </c>
      <c r="F72" s="56"/>
      <c r="G72" s="68"/>
      <c r="H72" s="64"/>
      <c r="I72" s="62"/>
      <c r="J72" s="63"/>
      <c r="K72" s="64"/>
      <c r="L72" s="57"/>
      <c r="M72" s="57"/>
      <c r="N72" s="58"/>
      <c r="O72" s="58"/>
      <c r="P72" s="59"/>
    </row>
    <row r="73" spans="1:16" ht="15" customHeight="1" thickBot="1" x14ac:dyDescent="0.4">
      <c r="A73" s="32" t="s">
        <v>19</v>
      </c>
      <c r="B73" s="14"/>
      <c r="C73" s="14"/>
      <c r="D73" s="14"/>
      <c r="E73" s="55" t="s">
        <v>30</v>
      </c>
      <c r="F73" s="56"/>
      <c r="G73" s="69"/>
      <c r="H73" s="67"/>
      <c r="I73" s="65"/>
      <c r="J73" s="66"/>
      <c r="K73" s="67"/>
      <c r="L73" s="52"/>
      <c r="M73" s="52"/>
      <c r="N73" s="53"/>
      <c r="O73" s="53"/>
      <c r="P73" s="54"/>
    </row>
    <row r="74" spans="1:16" x14ac:dyDescent="0.35">
      <c r="A74" s="16"/>
      <c r="B74" s="16"/>
      <c r="C74" s="16"/>
    </row>
  </sheetData>
  <sheetProtection insertRows="0" deleteRows="0" autoFilter="0"/>
  <mergeCells count="146">
    <mergeCell ref="A41:A46"/>
    <mergeCell ref="A47:A52"/>
    <mergeCell ref="E56:F56"/>
    <mergeCell ref="G56:H56"/>
    <mergeCell ref="I56:J56"/>
    <mergeCell ref="K56:L56"/>
    <mergeCell ref="A54:O54"/>
    <mergeCell ref="B46:O46"/>
    <mergeCell ref="B52:O52"/>
    <mergeCell ref="A56:D56"/>
    <mergeCell ref="B34:O34"/>
    <mergeCell ref="A35:A40"/>
    <mergeCell ref="E25:O25"/>
    <mergeCell ref="E29:O29"/>
    <mergeCell ref="E30:O30"/>
    <mergeCell ref="E31:O31"/>
    <mergeCell ref="B40:O40"/>
    <mergeCell ref="E16:O16"/>
    <mergeCell ref="E17:O17"/>
    <mergeCell ref="E18:O18"/>
    <mergeCell ref="E19:O19"/>
    <mergeCell ref="E23:O23"/>
    <mergeCell ref="E24:O24"/>
    <mergeCell ref="A17:A22"/>
    <mergeCell ref="A23:A28"/>
    <mergeCell ref="A29:A34"/>
    <mergeCell ref="B22:O22"/>
    <mergeCell ref="B28:O28"/>
    <mergeCell ref="G13:H13"/>
    <mergeCell ref="I13:J13"/>
    <mergeCell ref="K13:L13"/>
    <mergeCell ref="O12:P12"/>
    <mergeCell ref="A12:D12"/>
    <mergeCell ref="A1:P1"/>
    <mergeCell ref="A3:H3"/>
    <mergeCell ref="I3:L3"/>
    <mergeCell ref="M3:P3"/>
    <mergeCell ref="A4:H4"/>
    <mergeCell ref="I4:L4"/>
    <mergeCell ref="M4:P4"/>
    <mergeCell ref="I5:L5"/>
    <mergeCell ref="A6:D6"/>
    <mergeCell ref="E6:H6"/>
    <mergeCell ref="I6:L6"/>
    <mergeCell ref="M6:P6"/>
    <mergeCell ref="A9:D9"/>
    <mergeCell ref="A15:P15"/>
    <mergeCell ref="A7:D7"/>
    <mergeCell ref="E7:H7"/>
    <mergeCell ref="I7:L7"/>
    <mergeCell ref="M7:P7"/>
    <mergeCell ref="A8:D8"/>
    <mergeCell ref="E8:H8"/>
    <mergeCell ref="I8:L8"/>
    <mergeCell ref="M8:P8"/>
    <mergeCell ref="E12:F12"/>
    <mergeCell ref="G12:H12"/>
    <mergeCell ref="I12:J12"/>
    <mergeCell ref="K12:L12"/>
    <mergeCell ref="M12:N12"/>
    <mergeCell ref="Q10:R10"/>
    <mergeCell ref="A11:D11"/>
    <mergeCell ref="E11:F11"/>
    <mergeCell ref="G11:H11"/>
    <mergeCell ref="I11:J11"/>
    <mergeCell ref="K11:L11"/>
    <mergeCell ref="M11:N11"/>
    <mergeCell ref="O11:P11"/>
    <mergeCell ref="M13:N13"/>
    <mergeCell ref="O13:P13"/>
    <mergeCell ref="A10:D10"/>
    <mergeCell ref="E10:F10"/>
    <mergeCell ref="G10:H10"/>
    <mergeCell ref="I10:J10"/>
    <mergeCell ref="K10:L10"/>
    <mergeCell ref="M10:N10"/>
    <mergeCell ref="O10:P10"/>
    <mergeCell ref="A13:D13"/>
    <mergeCell ref="E13:F13"/>
    <mergeCell ref="A59:D59"/>
    <mergeCell ref="A60:D60"/>
    <mergeCell ref="A61:D61"/>
    <mergeCell ref="A62:D62"/>
    <mergeCell ref="A58:D58"/>
    <mergeCell ref="G57:H57"/>
    <mergeCell ref="E73:F73"/>
    <mergeCell ref="G71:H71"/>
    <mergeCell ref="E57:F57"/>
    <mergeCell ref="A57:D57"/>
    <mergeCell ref="A65:B65"/>
    <mergeCell ref="A66:P66"/>
    <mergeCell ref="K60:L60"/>
    <mergeCell ref="K61:L61"/>
    <mergeCell ref="G60:H60"/>
    <mergeCell ref="G61:H61"/>
    <mergeCell ref="G62:H62"/>
    <mergeCell ref="L71:M71"/>
    <mergeCell ref="A63:D63"/>
    <mergeCell ref="E63:F63"/>
    <mergeCell ref="G63:H63"/>
    <mergeCell ref="L73:M73"/>
    <mergeCell ref="N73:P73"/>
    <mergeCell ref="E72:F72"/>
    <mergeCell ref="L72:M72"/>
    <mergeCell ref="N72:P72"/>
    <mergeCell ref="M56:N56"/>
    <mergeCell ref="O56:P56"/>
    <mergeCell ref="I72:K72"/>
    <mergeCell ref="I73:K73"/>
    <mergeCell ref="G72:H72"/>
    <mergeCell ref="G73:H73"/>
    <mergeCell ref="M59:N59"/>
    <mergeCell ref="M60:N60"/>
    <mergeCell ref="M61:N61"/>
    <mergeCell ref="M62:N62"/>
    <mergeCell ref="K58:L58"/>
    <mergeCell ref="K59:L59"/>
    <mergeCell ref="N71:P71"/>
    <mergeCell ref="I71:K71"/>
    <mergeCell ref="E61:F61"/>
    <mergeCell ref="I59:J59"/>
    <mergeCell ref="I60:J60"/>
    <mergeCell ref="I61:J61"/>
    <mergeCell ref="E62:F62"/>
    <mergeCell ref="K62:L62"/>
    <mergeCell ref="M63:N63"/>
    <mergeCell ref="O63:P63"/>
    <mergeCell ref="O59:P59"/>
    <mergeCell ref="O60:P60"/>
    <mergeCell ref="O61:P61"/>
    <mergeCell ref="O62:P62"/>
    <mergeCell ref="I63:J63"/>
    <mergeCell ref="K63:L63"/>
    <mergeCell ref="I58:J58"/>
    <mergeCell ref="I62:J62"/>
    <mergeCell ref="G58:H58"/>
    <mergeCell ref="G59:H59"/>
    <mergeCell ref="K57:L57"/>
    <mergeCell ref="M57:N57"/>
    <mergeCell ref="O57:P57"/>
    <mergeCell ref="E58:F58"/>
    <mergeCell ref="E59:F59"/>
    <mergeCell ref="E60:F60"/>
    <mergeCell ref="I57:J57"/>
    <mergeCell ref="O58:P58"/>
    <mergeCell ref="M58:N58"/>
  </mergeCells>
  <dataValidations count="4">
    <dataValidation type="list" allowBlank="1" showInputMessage="1" showErrorMessage="1" sqref="M6:P6" xr:uid="{00000000-0002-0000-0000-000000000000}">
      <formula1>"Pracovní smlouva,DPP,DPČ"</formula1>
    </dataValidation>
    <dataValidation type="list" allowBlank="1" showInputMessage="1" showErrorMessage="1" sqref="L11" xr:uid="{00000000-0002-0000-0000-000001000000}">
      <formula1>"Pracovní smlouva,DPČ,DPP"</formula1>
    </dataValidation>
    <dataValidation type="decimal" allowBlank="1" showInputMessage="1" showErrorMessage="1" sqref="E57:E63 I57:I63 M57:M63 K57:K63 G57:G63 O57:O63" xr:uid="{00000000-0002-0000-0000-000002000000}">
      <formula1>0</formula1>
      <formula2>2000</formula2>
    </dataValidation>
    <dataValidation type="decimal" allowBlank="1" showInputMessage="1" showErrorMessage="1" sqref="P17:P52" xr:uid="{00000000-0002-0000-0000-000003000000}">
      <formula1>0</formula1>
      <formula2>20000</formula2>
    </dataValidation>
  </dataValidations>
  <printOptions horizontalCentered="1"/>
  <pageMargins left="0.70866141732283472" right="0.70866141732283472" top="0.94488188976377963" bottom="0.9055118110236221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15OPMSMT0001-3-5908</_dlc_DocId>
    <_dlc_DocIdUrl xmlns="0104a4cd-1400-468e-be1b-c7aad71d7d5a">
      <Url>https://op.msmt.cz/_layouts/15/DocIdRedir.aspx?ID=15OPMSMT0001-3-5908</Url>
      <Description>15OPMSMT0001-3-5908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FB65393-A68D-4596-B55D-CA5278484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2CD75F-3068-437A-9D9E-205C0237E1C3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104a4cd-1400-468e-be1b-c7aad71d7d5a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PV_souhrnny (hrazených)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2022-08-04T13:02:34Z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7afa881f-6515-46d8-ab5e-bb949e53c683</vt:lpwstr>
  </property>
  <property fmtid="{D5CDD505-2E9C-101B-9397-08002B2CF9AE}" pid="4" name="Komentář">
    <vt:lpwstr/>
  </property>
</Properties>
</file>