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rova\Desktop\"/>
    </mc:Choice>
  </mc:AlternateContent>
  <xr:revisionPtr revIDLastSave="0" documentId="13_ncr:1_{42E0E83F-765D-4377-A76E-8A44DDADEC2D}" xr6:coauthVersionLast="36" xr6:coauthVersionMax="36" xr10:uidLastSave="{00000000-0000-0000-0000-000000000000}"/>
  <bookViews>
    <workbookView xWindow="0" yWindow="0" windowWidth="28800" windowHeight="11625" xr2:uid="{FCF40DA2-AECB-4A80-B5AF-928C170154C9}"/>
  </bookViews>
  <sheets>
    <sheet name="hodiny na úvazky 2023" sheetId="3" r:id="rId1"/>
  </sheets>
  <definedNames>
    <definedName name="_xlnm.Print_Area" localSheetId="0">'hodiny na úvazky 2023'!$A$27:$N$53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3" l="1"/>
  <c r="L53" i="3"/>
  <c r="K53" i="3"/>
  <c r="J53" i="3"/>
  <c r="I53" i="3"/>
  <c r="H53" i="3"/>
  <c r="G53" i="3"/>
  <c r="F53" i="3"/>
  <c r="E53" i="3"/>
  <c r="D53" i="3"/>
  <c r="C53" i="3"/>
  <c r="B53" i="3"/>
  <c r="M52" i="3"/>
  <c r="L52" i="3"/>
  <c r="K52" i="3"/>
  <c r="J52" i="3"/>
  <c r="I52" i="3"/>
  <c r="H52" i="3"/>
  <c r="G52" i="3"/>
  <c r="F52" i="3"/>
  <c r="E52" i="3"/>
  <c r="D52" i="3"/>
  <c r="C52" i="3"/>
  <c r="B52" i="3"/>
  <c r="M51" i="3"/>
  <c r="L51" i="3"/>
  <c r="K51" i="3"/>
  <c r="J51" i="3"/>
  <c r="I51" i="3"/>
  <c r="H51" i="3"/>
  <c r="G51" i="3"/>
  <c r="F51" i="3"/>
  <c r="E51" i="3"/>
  <c r="D51" i="3"/>
  <c r="C51" i="3"/>
  <c r="B51" i="3"/>
  <c r="N51" i="3" s="1"/>
  <c r="M50" i="3"/>
  <c r="L50" i="3"/>
  <c r="K50" i="3"/>
  <c r="J50" i="3"/>
  <c r="I50" i="3"/>
  <c r="H50" i="3"/>
  <c r="G50" i="3"/>
  <c r="F50" i="3"/>
  <c r="E50" i="3"/>
  <c r="D50" i="3"/>
  <c r="C50" i="3"/>
  <c r="B50" i="3"/>
  <c r="N50" i="3" s="1"/>
  <c r="M49" i="3"/>
  <c r="L49" i="3"/>
  <c r="K49" i="3"/>
  <c r="J49" i="3"/>
  <c r="I49" i="3"/>
  <c r="H49" i="3"/>
  <c r="G49" i="3"/>
  <c r="F49" i="3"/>
  <c r="E49" i="3"/>
  <c r="D49" i="3"/>
  <c r="C49" i="3"/>
  <c r="B49" i="3"/>
  <c r="N49" i="3" s="1"/>
  <c r="M48" i="3"/>
  <c r="L48" i="3"/>
  <c r="K48" i="3"/>
  <c r="J48" i="3"/>
  <c r="I48" i="3"/>
  <c r="H48" i="3"/>
  <c r="G48" i="3"/>
  <c r="F48" i="3"/>
  <c r="E48" i="3"/>
  <c r="D48" i="3"/>
  <c r="C48" i="3"/>
  <c r="B48" i="3"/>
  <c r="N48" i="3" s="1"/>
  <c r="M47" i="3"/>
  <c r="L47" i="3"/>
  <c r="K47" i="3"/>
  <c r="J47" i="3"/>
  <c r="I47" i="3"/>
  <c r="H47" i="3"/>
  <c r="G47" i="3"/>
  <c r="F47" i="3"/>
  <c r="E47" i="3"/>
  <c r="D47" i="3"/>
  <c r="C47" i="3"/>
  <c r="B47" i="3"/>
  <c r="N47" i="3" s="1"/>
  <c r="M46" i="3"/>
  <c r="L46" i="3"/>
  <c r="K46" i="3"/>
  <c r="J46" i="3"/>
  <c r="I46" i="3"/>
  <c r="H46" i="3"/>
  <c r="G46" i="3"/>
  <c r="F46" i="3"/>
  <c r="E46" i="3"/>
  <c r="D46" i="3"/>
  <c r="C46" i="3"/>
  <c r="B46" i="3"/>
  <c r="M45" i="3"/>
  <c r="L45" i="3"/>
  <c r="K45" i="3"/>
  <c r="J45" i="3"/>
  <c r="I45" i="3"/>
  <c r="H45" i="3"/>
  <c r="G45" i="3"/>
  <c r="F45" i="3"/>
  <c r="E45" i="3"/>
  <c r="D45" i="3"/>
  <c r="C45" i="3"/>
  <c r="B45" i="3"/>
  <c r="N45" i="3" s="1"/>
  <c r="M44" i="3"/>
  <c r="L44" i="3"/>
  <c r="K44" i="3"/>
  <c r="J44" i="3"/>
  <c r="I44" i="3"/>
  <c r="H44" i="3"/>
  <c r="G44" i="3"/>
  <c r="F44" i="3"/>
  <c r="E44" i="3"/>
  <c r="D44" i="3"/>
  <c r="C44" i="3"/>
  <c r="B44" i="3"/>
  <c r="N44" i="3" s="1"/>
  <c r="M43" i="3"/>
  <c r="L43" i="3"/>
  <c r="K43" i="3"/>
  <c r="J43" i="3"/>
  <c r="I43" i="3"/>
  <c r="H43" i="3"/>
  <c r="G43" i="3"/>
  <c r="F43" i="3"/>
  <c r="E43" i="3"/>
  <c r="D43" i="3"/>
  <c r="C43" i="3"/>
  <c r="B43" i="3"/>
  <c r="N43" i="3" s="1"/>
  <c r="M42" i="3"/>
  <c r="L42" i="3"/>
  <c r="K42" i="3"/>
  <c r="J42" i="3"/>
  <c r="I42" i="3"/>
  <c r="H42" i="3"/>
  <c r="G42" i="3"/>
  <c r="F42" i="3"/>
  <c r="E42" i="3"/>
  <c r="D42" i="3"/>
  <c r="C42" i="3"/>
  <c r="B42" i="3"/>
  <c r="M41" i="3"/>
  <c r="L41" i="3"/>
  <c r="K41" i="3"/>
  <c r="J41" i="3"/>
  <c r="I41" i="3"/>
  <c r="H41" i="3"/>
  <c r="G41" i="3"/>
  <c r="F41" i="3"/>
  <c r="E41" i="3"/>
  <c r="D41" i="3"/>
  <c r="C41" i="3"/>
  <c r="B41" i="3"/>
  <c r="N41" i="3" s="1"/>
  <c r="M40" i="3"/>
  <c r="L40" i="3"/>
  <c r="K40" i="3"/>
  <c r="J40" i="3"/>
  <c r="I40" i="3"/>
  <c r="H40" i="3"/>
  <c r="G40" i="3"/>
  <c r="F40" i="3"/>
  <c r="E40" i="3"/>
  <c r="D40" i="3"/>
  <c r="C40" i="3"/>
  <c r="B40" i="3"/>
  <c r="N40" i="3" s="1"/>
  <c r="M39" i="3"/>
  <c r="L39" i="3"/>
  <c r="K39" i="3"/>
  <c r="J39" i="3"/>
  <c r="I39" i="3"/>
  <c r="H39" i="3"/>
  <c r="G39" i="3"/>
  <c r="F39" i="3"/>
  <c r="E39" i="3"/>
  <c r="D39" i="3"/>
  <c r="C39" i="3"/>
  <c r="B39" i="3"/>
  <c r="N39" i="3" s="1"/>
  <c r="M38" i="3"/>
  <c r="L38" i="3"/>
  <c r="K38" i="3"/>
  <c r="J38" i="3"/>
  <c r="I38" i="3"/>
  <c r="H38" i="3"/>
  <c r="G38" i="3"/>
  <c r="F38" i="3"/>
  <c r="E38" i="3"/>
  <c r="D38" i="3"/>
  <c r="C38" i="3"/>
  <c r="B38" i="3"/>
  <c r="N38" i="3" s="1"/>
  <c r="M37" i="3"/>
  <c r="L37" i="3"/>
  <c r="K37" i="3"/>
  <c r="J37" i="3"/>
  <c r="I37" i="3"/>
  <c r="H37" i="3"/>
  <c r="G37" i="3"/>
  <c r="F37" i="3"/>
  <c r="E37" i="3"/>
  <c r="D37" i="3"/>
  <c r="C37" i="3"/>
  <c r="B37" i="3"/>
  <c r="N37" i="3" s="1"/>
  <c r="M36" i="3"/>
  <c r="L36" i="3"/>
  <c r="K36" i="3"/>
  <c r="J36" i="3"/>
  <c r="I36" i="3"/>
  <c r="H36" i="3"/>
  <c r="G36" i="3"/>
  <c r="F36" i="3"/>
  <c r="E36" i="3"/>
  <c r="D36" i="3"/>
  <c r="C36" i="3"/>
  <c r="B36" i="3"/>
  <c r="N36" i="3" s="1"/>
  <c r="M35" i="3"/>
  <c r="L35" i="3"/>
  <c r="K35" i="3"/>
  <c r="J35" i="3"/>
  <c r="I35" i="3"/>
  <c r="H35" i="3"/>
  <c r="G35" i="3"/>
  <c r="F35" i="3"/>
  <c r="E35" i="3"/>
  <c r="D35" i="3"/>
  <c r="C35" i="3"/>
  <c r="B35" i="3"/>
  <c r="N35" i="3" s="1"/>
  <c r="M34" i="3"/>
  <c r="L34" i="3"/>
  <c r="K34" i="3"/>
  <c r="J34" i="3"/>
  <c r="I34" i="3"/>
  <c r="H34" i="3"/>
  <c r="G34" i="3"/>
  <c r="F34" i="3"/>
  <c r="E34" i="3"/>
  <c r="D34" i="3"/>
  <c r="C34" i="3"/>
  <c r="B34" i="3"/>
  <c r="N34" i="3" s="1"/>
  <c r="M33" i="3"/>
  <c r="L33" i="3"/>
  <c r="K33" i="3"/>
  <c r="J33" i="3"/>
  <c r="I33" i="3"/>
  <c r="H33" i="3"/>
  <c r="G33" i="3"/>
  <c r="F33" i="3"/>
  <c r="E33" i="3"/>
  <c r="D33" i="3"/>
  <c r="C33" i="3"/>
  <c r="B33" i="3"/>
  <c r="N33" i="3" s="1"/>
  <c r="M32" i="3"/>
  <c r="L32" i="3"/>
  <c r="K32" i="3"/>
  <c r="J32" i="3"/>
  <c r="I32" i="3"/>
  <c r="H32" i="3"/>
  <c r="G32" i="3"/>
  <c r="F32" i="3"/>
  <c r="E32" i="3"/>
  <c r="D32" i="3"/>
  <c r="C32" i="3"/>
  <c r="B32" i="3"/>
  <c r="N32" i="3" s="1"/>
  <c r="N31" i="3"/>
  <c r="M25" i="3"/>
  <c r="L25" i="3"/>
  <c r="K25" i="3"/>
  <c r="J25" i="3"/>
  <c r="I25" i="3"/>
  <c r="H25" i="3"/>
  <c r="G25" i="3"/>
  <c r="F25" i="3"/>
  <c r="E25" i="3"/>
  <c r="D25" i="3"/>
  <c r="C25" i="3"/>
  <c r="B25" i="3"/>
  <c r="M24" i="3"/>
  <c r="L24" i="3"/>
  <c r="K24" i="3"/>
  <c r="J24" i="3"/>
  <c r="I24" i="3"/>
  <c r="H24" i="3"/>
  <c r="G24" i="3"/>
  <c r="F24" i="3"/>
  <c r="E24" i="3"/>
  <c r="D24" i="3"/>
  <c r="C24" i="3"/>
  <c r="B24" i="3"/>
  <c r="M23" i="3"/>
  <c r="L23" i="3"/>
  <c r="K23" i="3"/>
  <c r="J23" i="3"/>
  <c r="I23" i="3"/>
  <c r="H23" i="3"/>
  <c r="G23" i="3"/>
  <c r="F23" i="3"/>
  <c r="E23" i="3"/>
  <c r="D23" i="3"/>
  <c r="C23" i="3"/>
  <c r="B23" i="3"/>
  <c r="M22" i="3"/>
  <c r="L22" i="3"/>
  <c r="K22" i="3"/>
  <c r="J22" i="3"/>
  <c r="I22" i="3"/>
  <c r="H22" i="3"/>
  <c r="G22" i="3"/>
  <c r="F22" i="3"/>
  <c r="E22" i="3"/>
  <c r="D22" i="3"/>
  <c r="C22" i="3"/>
  <c r="B22" i="3"/>
  <c r="M21" i="3"/>
  <c r="L21" i="3"/>
  <c r="K21" i="3"/>
  <c r="J21" i="3"/>
  <c r="I21" i="3"/>
  <c r="H21" i="3"/>
  <c r="G21" i="3"/>
  <c r="F21" i="3"/>
  <c r="E21" i="3"/>
  <c r="D21" i="3"/>
  <c r="C21" i="3"/>
  <c r="B21" i="3"/>
  <c r="M20" i="3"/>
  <c r="L20" i="3"/>
  <c r="K20" i="3"/>
  <c r="J20" i="3"/>
  <c r="I20" i="3"/>
  <c r="H20" i="3"/>
  <c r="G20" i="3"/>
  <c r="F20" i="3"/>
  <c r="E20" i="3"/>
  <c r="D20" i="3"/>
  <c r="C20" i="3"/>
  <c r="B20" i="3"/>
  <c r="M19" i="3"/>
  <c r="L19" i="3"/>
  <c r="K19" i="3"/>
  <c r="J19" i="3"/>
  <c r="I19" i="3"/>
  <c r="H19" i="3"/>
  <c r="G19" i="3"/>
  <c r="F19" i="3"/>
  <c r="E19" i="3"/>
  <c r="D19" i="3"/>
  <c r="C19" i="3"/>
  <c r="B19" i="3"/>
  <c r="M18" i="3"/>
  <c r="L18" i="3"/>
  <c r="K18" i="3"/>
  <c r="J18" i="3"/>
  <c r="I18" i="3"/>
  <c r="H18" i="3"/>
  <c r="G18" i="3"/>
  <c r="F18" i="3"/>
  <c r="E18" i="3"/>
  <c r="D18" i="3"/>
  <c r="C18" i="3"/>
  <c r="B18" i="3"/>
  <c r="M17" i="3"/>
  <c r="L17" i="3"/>
  <c r="K17" i="3"/>
  <c r="J17" i="3"/>
  <c r="I17" i="3"/>
  <c r="H17" i="3"/>
  <c r="G17" i="3"/>
  <c r="F17" i="3"/>
  <c r="E17" i="3"/>
  <c r="D17" i="3"/>
  <c r="C17" i="3"/>
  <c r="B17" i="3"/>
  <c r="M16" i="3"/>
  <c r="L16" i="3"/>
  <c r="K16" i="3"/>
  <c r="J16" i="3"/>
  <c r="I16" i="3"/>
  <c r="H16" i="3"/>
  <c r="G16" i="3"/>
  <c r="F16" i="3"/>
  <c r="E16" i="3"/>
  <c r="D16" i="3"/>
  <c r="C16" i="3"/>
  <c r="B16" i="3"/>
  <c r="M15" i="3"/>
  <c r="L15" i="3"/>
  <c r="K15" i="3"/>
  <c r="J15" i="3"/>
  <c r="I15" i="3"/>
  <c r="H15" i="3"/>
  <c r="G15" i="3"/>
  <c r="F15" i="3"/>
  <c r="E15" i="3"/>
  <c r="D15" i="3"/>
  <c r="C15" i="3"/>
  <c r="B15" i="3"/>
  <c r="M14" i="3"/>
  <c r="L14" i="3"/>
  <c r="K14" i="3"/>
  <c r="J14" i="3"/>
  <c r="I14" i="3"/>
  <c r="H14" i="3"/>
  <c r="G14" i="3"/>
  <c r="F14" i="3"/>
  <c r="E14" i="3"/>
  <c r="D14" i="3"/>
  <c r="C14" i="3"/>
  <c r="B14" i="3"/>
  <c r="M13" i="3"/>
  <c r="L13" i="3"/>
  <c r="K13" i="3"/>
  <c r="J13" i="3"/>
  <c r="I13" i="3"/>
  <c r="H13" i="3"/>
  <c r="G13" i="3"/>
  <c r="F13" i="3"/>
  <c r="E13" i="3"/>
  <c r="D13" i="3"/>
  <c r="C13" i="3"/>
  <c r="B13" i="3"/>
  <c r="M12" i="3"/>
  <c r="L12" i="3"/>
  <c r="K12" i="3"/>
  <c r="J12" i="3"/>
  <c r="I12" i="3"/>
  <c r="H12" i="3"/>
  <c r="G12" i="3"/>
  <c r="F12" i="3"/>
  <c r="E12" i="3"/>
  <c r="D12" i="3"/>
  <c r="C12" i="3"/>
  <c r="B12" i="3"/>
  <c r="M11" i="3"/>
  <c r="L11" i="3"/>
  <c r="K11" i="3"/>
  <c r="J11" i="3"/>
  <c r="I11" i="3"/>
  <c r="H11" i="3"/>
  <c r="G11" i="3"/>
  <c r="F11" i="3"/>
  <c r="E11" i="3"/>
  <c r="D11" i="3"/>
  <c r="C11" i="3"/>
  <c r="B11" i="3"/>
  <c r="M10" i="3"/>
  <c r="L10" i="3"/>
  <c r="K10" i="3"/>
  <c r="J10" i="3"/>
  <c r="I10" i="3"/>
  <c r="H10" i="3"/>
  <c r="G10" i="3"/>
  <c r="F10" i="3"/>
  <c r="E10" i="3"/>
  <c r="D10" i="3"/>
  <c r="C10" i="3"/>
  <c r="B10" i="3"/>
  <c r="M9" i="3"/>
  <c r="L9" i="3"/>
  <c r="K9" i="3"/>
  <c r="J9" i="3"/>
  <c r="I9" i="3"/>
  <c r="H9" i="3"/>
  <c r="G9" i="3"/>
  <c r="F9" i="3"/>
  <c r="E9" i="3"/>
  <c r="D9" i="3"/>
  <c r="C9" i="3"/>
  <c r="B9" i="3"/>
  <c r="M8" i="3"/>
  <c r="L8" i="3"/>
  <c r="K8" i="3"/>
  <c r="J8" i="3"/>
  <c r="I8" i="3"/>
  <c r="H8" i="3"/>
  <c r="G8" i="3"/>
  <c r="F8" i="3"/>
  <c r="E8" i="3"/>
  <c r="D8" i="3"/>
  <c r="C8" i="3"/>
  <c r="B8" i="3"/>
  <c r="M7" i="3"/>
  <c r="L7" i="3"/>
  <c r="K7" i="3"/>
  <c r="J7" i="3"/>
  <c r="I7" i="3"/>
  <c r="H7" i="3"/>
  <c r="G7" i="3"/>
  <c r="F7" i="3"/>
  <c r="E7" i="3"/>
  <c r="D7" i="3"/>
  <c r="C7" i="3"/>
  <c r="B7" i="3"/>
  <c r="M6" i="3"/>
  <c r="L6" i="3"/>
  <c r="K6" i="3"/>
  <c r="J6" i="3"/>
  <c r="I6" i="3"/>
  <c r="H6" i="3"/>
  <c r="G6" i="3"/>
  <c r="F6" i="3"/>
  <c r="E6" i="3"/>
  <c r="D6" i="3"/>
  <c r="C6" i="3"/>
  <c r="B6" i="3"/>
  <c r="M5" i="3"/>
  <c r="L5" i="3"/>
  <c r="K5" i="3"/>
  <c r="J5" i="3"/>
  <c r="I5" i="3"/>
  <c r="H5" i="3"/>
  <c r="G5" i="3"/>
  <c r="F5" i="3"/>
  <c r="E5" i="3"/>
  <c r="D5" i="3"/>
  <c r="C5" i="3"/>
  <c r="B5" i="3"/>
  <c r="N4" i="3"/>
  <c r="N42" i="3" l="1"/>
  <c r="N46" i="3"/>
  <c r="N52" i="3"/>
  <c r="N53" i="3"/>
  <c r="N5" i="3"/>
  <c r="N6" i="3"/>
  <c r="N7" i="3"/>
  <c r="N8" i="3"/>
  <c r="N9" i="3"/>
  <c r="N10" i="3"/>
  <c r="N11" i="3"/>
  <c r="N12" i="3"/>
  <c r="N13" i="3"/>
  <c r="N15" i="3"/>
  <c r="N16" i="3"/>
  <c r="N17" i="3"/>
  <c r="N18" i="3"/>
  <c r="N19" i="3"/>
  <c r="N20" i="3"/>
  <c r="N21" i="3"/>
  <c r="N23" i="3"/>
  <c r="N24" i="3"/>
  <c r="N14" i="3"/>
  <c r="N22" i="3"/>
  <c r="N25" i="3"/>
</calcChain>
</file>

<file path=xl/sharedStrings.xml><?xml version="1.0" encoding="utf-8"?>
<sst xmlns="http://schemas.openxmlformats.org/spreadsheetml/2006/main" count="30" uniqueCount="16">
  <si>
    <t>úvazek</t>
  </si>
  <si>
    <t>SOUČET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</si>
  <si>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</si>
  <si>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</si>
  <si>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</si>
  <si>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</si>
  <si>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</si>
  <si>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</si>
  <si>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</si>
  <si>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</si>
  <si>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</si>
  <si>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</si>
  <si>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</si>
  <si>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</si>
  <si>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Pracovní smlouva 2023</t>
  </si>
  <si>
    <t>Dohoda o pracovní činnosti / Dohoda o provedení práce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</si>
</sst>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2" fontId="3" fillId="0" borderId="2" xfId="0" applyNumberFormat="1" applyFont="1" applyBorder="1"/>
    <xf numFmtId="2" fontId="2" fillId="3" borderId="3" xfId="0" applyNumberFormat="1" applyFont="1" applyFill="1" applyBorder="1" applyAlignment="1">
      <alignment horizontal="center"/>
    </xf>
    <xf numFmtId="2" fontId="3" fillId="5" borderId="3" xfId="0" applyNumberFormat="1" applyFont="1" applyFill="1" applyBorder="1"/>
    <xf numFmtId="0" fontId="0" fillId="5" borderId="0" xfId="0" applyFill="1"/>
    <xf numFmtId="2" fontId="3" fillId="0" borderId="0" xfId="0" applyNumberFormat="1" applyFont="1" applyFill="1" applyBorder="1"/>
    <xf numFmtId="2" fontId="0" fillId="6" borderId="2" xfId="0" applyNumberFormat="1" applyFill="1" applyBorder="1"/>
    <xf numFmtId="2" fontId="2" fillId="3" borderId="4" xfId="0" applyNumberFormat="1" applyFont="1" applyFill="1" applyBorder="1" applyAlignment="1">
      <alignment horizontal="center"/>
    </xf>
    <xf numFmtId="2" fontId="3" fillId="0" borderId="4" xfId="0" applyNumberFormat="1" applyFont="1" applyBorder="1"/>
    <xf numFmtId="2" fontId="0" fillId="6" borderId="4" xfId="0" applyNumberFormat="1" applyFill="1" applyBorder="1"/>
    <xf numFmtId="2" fontId="2" fillId="3" borderId="5" xfId="0" applyNumberFormat="1" applyFont="1" applyFill="1" applyBorder="1" applyAlignment="1">
      <alignment horizontal="center"/>
    </xf>
    <xf numFmtId="2" fontId="3" fillId="0" borderId="6" xfId="0" applyNumberFormat="1" applyFont="1" applyBorder="1"/>
    <xf numFmtId="2" fontId="0" fillId="6" borderId="7" xfId="0" applyNumberForma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45A66-FAA2-4C71-84FA-CA6B16393E1E}">
  <sheetPr>
    <pageSetUpPr fitToPage="1"/>
  </sheetPr>
  <dimension ref="A2:Q55"/>
  <sheetViews>
    <sheetView tabSelected="1" workbookViewId="0">
      <selection activeCell="M32" sqref="M32"/>
    </sheetView>
  </sheetViews>
  <sheetFormatPr defaultRowHeight="15" x14ac:dyDescent="0.25"/>
  <cols>
    <col min="2" max="7" width="12" bestFit="1" customWidth="1"/>
    <col min="8" max="8" width="13.85546875" bestFit="1" customWidth="1"/>
    <col min="9" max="11" width="12" bestFit="1" customWidth="1"/>
    <col min="12" max="12" width="12.85546875" bestFit="1" customWidth="1"/>
    <col min="13" max="13" width="13.140625" bestFit="1" customWidth="1"/>
    <col min="14" max="14" width="11.85546875" bestFit="1" customWidth="1"/>
  </cols>
  <sheetData>
    <row r="2" spans="1:14" x14ac:dyDescent="0.25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x14ac:dyDescent="0.25">
      <c r="A3" s="1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</v>
      </c>
    </row>
    <row r="4" spans="1:14" x14ac:dyDescent="0.25">
      <c r="A4" s="3">
        <v>1</v>
      </c>
      <c r="B4" s="4">
        <v>176</v>
      </c>
      <c r="C4" s="4">
        <v>160</v>
      </c>
      <c r="D4" s="4">
        <v>184</v>
      </c>
      <c r="E4" s="4">
        <v>160</v>
      </c>
      <c r="F4" s="4">
        <v>184</v>
      </c>
      <c r="G4" s="4">
        <v>176</v>
      </c>
      <c r="H4" s="4">
        <v>168</v>
      </c>
      <c r="I4" s="4">
        <v>184</v>
      </c>
      <c r="J4" s="4">
        <v>168</v>
      </c>
      <c r="K4" s="4">
        <v>176</v>
      </c>
      <c r="L4" s="4">
        <v>176</v>
      </c>
      <c r="M4" s="4">
        <v>168</v>
      </c>
      <c r="N4" s="9">
        <f t="shared" ref="N4:N25" si="0">B4+C4+D4+E4+F4+G4+H4+I4+J4+K4+L4+M4</f>
        <v>2080</v>
      </c>
    </row>
    <row r="5" spans="1:14" x14ac:dyDescent="0.25">
      <c r="A5" s="3">
        <v>0.9</v>
      </c>
      <c r="B5" s="4">
        <f>B4*0.9</f>
        <v>158.4</v>
      </c>
      <c r="C5" s="4">
        <f t="shared" ref="C5:C25" si="1">$C$4*A5</f>
        <v>144</v>
      </c>
      <c r="D5" s="4">
        <f t="shared" ref="D5:D25" si="2">$D$4*A5</f>
        <v>165.6</v>
      </c>
      <c r="E5" s="4">
        <f t="shared" ref="E5:E25" si="3">$E$4*A5</f>
        <v>144</v>
      </c>
      <c r="F5" s="4">
        <f t="shared" ref="F5:F25" si="4">$F$4*A5</f>
        <v>165.6</v>
      </c>
      <c r="G5" s="4">
        <f t="shared" ref="G5:G25" si="5">$G$4*A5</f>
        <v>158.4</v>
      </c>
      <c r="H5" s="4">
        <f t="shared" ref="H5:H25" si="6">$H$4*A5</f>
        <v>151.20000000000002</v>
      </c>
      <c r="I5" s="4">
        <f t="shared" ref="I5:I25" si="7">$I$4*A5</f>
        <v>165.6</v>
      </c>
      <c r="J5" s="4">
        <f t="shared" ref="J5:J25" si="8">$J$4*A5</f>
        <v>151.20000000000002</v>
      </c>
      <c r="K5" s="4">
        <f t="shared" ref="K5:K25" si="9">$K$4*A5</f>
        <v>158.4</v>
      </c>
      <c r="L5" s="4">
        <f t="shared" ref="L5:L25" si="10">$L$4*A5</f>
        <v>158.4</v>
      </c>
      <c r="M5" s="4">
        <f t="shared" ref="M5:M25" si="11">$M$4*A5</f>
        <v>151.20000000000002</v>
      </c>
      <c r="N5" s="9">
        <f t="shared" si="0"/>
        <v>1872.0000000000002</v>
      </c>
    </row>
    <row r="6" spans="1:14" x14ac:dyDescent="0.25">
      <c r="A6" s="3">
        <v>0.8</v>
      </c>
      <c r="B6" s="4">
        <f>B4*0.8</f>
        <v>140.80000000000001</v>
      </c>
      <c r="C6" s="4">
        <f t="shared" si="1"/>
        <v>128</v>
      </c>
      <c r="D6" s="4">
        <f t="shared" si="2"/>
        <v>147.20000000000002</v>
      </c>
      <c r="E6" s="4">
        <f t="shared" si="3"/>
        <v>128</v>
      </c>
      <c r="F6" s="4">
        <f t="shared" si="4"/>
        <v>147.20000000000002</v>
      </c>
      <c r="G6" s="4">
        <f t="shared" si="5"/>
        <v>140.80000000000001</v>
      </c>
      <c r="H6" s="4">
        <f t="shared" si="6"/>
        <v>134.4</v>
      </c>
      <c r="I6" s="4">
        <f t="shared" si="7"/>
        <v>147.20000000000002</v>
      </c>
      <c r="J6" s="4">
        <f t="shared" si="8"/>
        <v>134.4</v>
      </c>
      <c r="K6" s="4">
        <f t="shared" si="9"/>
        <v>140.80000000000001</v>
      </c>
      <c r="L6" s="4">
        <f t="shared" si="10"/>
        <v>140.80000000000001</v>
      </c>
      <c r="M6" s="4">
        <f t="shared" si="11"/>
        <v>134.4</v>
      </c>
      <c r="N6" s="9">
        <f t="shared" si="0"/>
        <v>1664</v>
      </c>
    </row>
    <row r="7" spans="1:14" x14ac:dyDescent="0.25">
      <c r="A7" s="3">
        <v>0.75</v>
      </c>
      <c r="B7" s="4">
        <f>B4*A7</f>
        <v>132</v>
      </c>
      <c r="C7" s="4">
        <f t="shared" si="1"/>
        <v>120</v>
      </c>
      <c r="D7" s="4">
        <f t="shared" si="2"/>
        <v>138</v>
      </c>
      <c r="E7" s="4">
        <f t="shared" si="3"/>
        <v>120</v>
      </c>
      <c r="F7" s="4">
        <f t="shared" si="4"/>
        <v>138</v>
      </c>
      <c r="G7" s="4">
        <f t="shared" si="5"/>
        <v>132</v>
      </c>
      <c r="H7" s="4">
        <f t="shared" si="6"/>
        <v>126</v>
      </c>
      <c r="I7" s="4">
        <f t="shared" si="7"/>
        <v>138</v>
      </c>
      <c r="J7" s="4">
        <f t="shared" si="8"/>
        <v>126</v>
      </c>
      <c r="K7" s="4">
        <f t="shared" si="9"/>
        <v>132</v>
      </c>
      <c r="L7" s="4">
        <f t="shared" si="10"/>
        <v>132</v>
      </c>
      <c r="M7" s="4">
        <f t="shared" si="11"/>
        <v>126</v>
      </c>
      <c r="N7" s="9">
        <f t="shared" si="0"/>
        <v>1560</v>
      </c>
    </row>
    <row r="8" spans="1:14" x14ac:dyDescent="0.25">
      <c r="A8" s="3">
        <v>0.7</v>
      </c>
      <c r="B8" s="4">
        <f>B4*A8</f>
        <v>123.19999999999999</v>
      </c>
      <c r="C8" s="4">
        <f t="shared" si="1"/>
        <v>112</v>
      </c>
      <c r="D8" s="4">
        <f t="shared" si="2"/>
        <v>128.79999999999998</v>
      </c>
      <c r="E8" s="4">
        <f t="shared" si="3"/>
        <v>112</v>
      </c>
      <c r="F8" s="4">
        <f t="shared" si="4"/>
        <v>128.79999999999998</v>
      </c>
      <c r="G8" s="4">
        <f t="shared" si="5"/>
        <v>123.19999999999999</v>
      </c>
      <c r="H8" s="4">
        <f t="shared" si="6"/>
        <v>117.6</v>
      </c>
      <c r="I8" s="4">
        <f t="shared" si="7"/>
        <v>128.79999999999998</v>
      </c>
      <c r="J8" s="4">
        <f t="shared" si="8"/>
        <v>117.6</v>
      </c>
      <c r="K8" s="4">
        <f t="shared" si="9"/>
        <v>123.19999999999999</v>
      </c>
      <c r="L8" s="4">
        <f t="shared" si="10"/>
        <v>123.19999999999999</v>
      </c>
      <c r="M8" s="4">
        <f t="shared" si="11"/>
        <v>117.6</v>
      </c>
      <c r="N8" s="9">
        <f t="shared" si="0"/>
        <v>1456</v>
      </c>
    </row>
    <row r="9" spans="1:14" x14ac:dyDescent="0.25">
      <c r="A9" s="3">
        <v>0.6</v>
      </c>
      <c r="B9" s="4">
        <f>B4*A9</f>
        <v>105.6</v>
      </c>
      <c r="C9" s="4">
        <f t="shared" si="1"/>
        <v>96</v>
      </c>
      <c r="D9" s="4">
        <f t="shared" si="2"/>
        <v>110.39999999999999</v>
      </c>
      <c r="E9" s="4">
        <f t="shared" si="3"/>
        <v>96</v>
      </c>
      <c r="F9" s="4">
        <f t="shared" si="4"/>
        <v>110.39999999999999</v>
      </c>
      <c r="G9" s="4">
        <f t="shared" si="5"/>
        <v>105.6</v>
      </c>
      <c r="H9" s="4">
        <f t="shared" si="6"/>
        <v>100.8</v>
      </c>
      <c r="I9" s="4">
        <f t="shared" si="7"/>
        <v>110.39999999999999</v>
      </c>
      <c r="J9" s="4">
        <f t="shared" si="8"/>
        <v>100.8</v>
      </c>
      <c r="K9" s="4">
        <f t="shared" si="9"/>
        <v>105.6</v>
      </c>
      <c r="L9" s="4">
        <f t="shared" si="10"/>
        <v>105.6</v>
      </c>
      <c r="M9" s="4">
        <f t="shared" si="11"/>
        <v>100.8</v>
      </c>
      <c r="N9" s="9">
        <f t="shared" si="0"/>
        <v>1247.9999999999998</v>
      </c>
    </row>
    <row r="10" spans="1:14" x14ac:dyDescent="0.25">
      <c r="A10" s="3">
        <v>0.55000000000000004</v>
      </c>
      <c r="B10" s="4">
        <f t="shared" ref="B10:B25" si="12">$B$4*A10</f>
        <v>96.800000000000011</v>
      </c>
      <c r="C10" s="4">
        <f t="shared" si="1"/>
        <v>88</v>
      </c>
      <c r="D10" s="4">
        <f t="shared" si="2"/>
        <v>101.2</v>
      </c>
      <c r="E10" s="4">
        <f t="shared" si="3"/>
        <v>88</v>
      </c>
      <c r="F10" s="4">
        <f t="shared" si="4"/>
        <v>101.2</v>
      </c>
      <c r="G10" s="4">
        <f t="shared" si="5"/>
        <v>96.800000000000011</v>
      </c>
      <c r="H10" s="4">
        <f t="shared" si="6"/>
        <v>92.4</v>
      </c>
      <c r="I10" s="4">
        <f t="shared" si="7"/>
        <v>101.2</v>
      </c>
      <c r="J10" s="4">
        <f t="shared" si="8"/>
        <v>92.4</v>
      </c>
      <c r="K10" s="4">
        <f t="shared" si="9"/>
        <v>96.800000000000011</v>
      </c>
      <c r="L10" s="4">
        <f t="shared" si="10"/>
        <v>96.800000000000011</v>
      </c>
      <c r="M10" s="4">
        <f t="shared" si="11"/>
        <v>92.4</v>
      </c>
      <c r="N10" s="9">
        <f t="shared" si="0"/>
        <v>1144</v>
      </c>
    </row>
    <row r="11" spans="1:14" x14ac:dyDescent="0.25">
      <c r="A11" s="3">
        <v>0.5</v>
      </c>
      <c r="B11" s="4">
        <f t="shared" si="12"/>
        <v>88</v>
      </c>
      <c r="C11" s="4">
        <f t="shared" si="1"/>
        <v>80</v>
      </c>
      <c r="D11" s="4">
        <f t="shared" si="2"/>
        <v>92</v>
      </c>
      <c r="E11" s="4">
        <f t="shared" si="3"/>
        <v>80</v>
      </c>
      <c r="F11" s="4">
        <f t="shared" si="4"/>
        <v>92</v>
      </c>
      <c r="G11" s="4">
        <f t="shared" si="5"/>
        <v>88</v>
      </c>
      <c r="H11" s="4">
        <f t="shared" si="6"/>
        <v>84</v>
      </c>
      <c r="I11" s="4">
        <f t="shared" si="7"/>
        <v>92</v>
      </c>
      <c r="J11" s="4">
        <f t="shared" si="8"/>
        <v>84</v>
      </c>
      <c r="K11" s="4">
        <f t="shared" si="9"/>
        <v>88</v>
      </c>
      <c r="L11" s="4">
        <f t="shared" si="10"/>
        <v>88</v>
      </c>
      <c r="M11" s="4">
        <f t="shared" si="11"/>
        <v>84</v>
      </c>
      <c r="N11" s="9">
        <f t="shared" si="0"/>
        <v>1040</v>
      </c>
    </row>
    <row r="12" spans="1:14" x14ac:dyDescent="0.25">
      <c r="A12" s="3">
        <v>0.45</v>
      </c>
      <c r="B12" s="4">
        <f t="shared" si="12"/>
        <v>79.2</v>
      </c>
      <c r="C12" s="4">
        <f t="shared" si="1"/>
        <v>72</v>
      </c>
      <c r="D12" s="4">
        <f t="shared" si="2"/>
        <v>82.8</v>
      </c>
      <c r="E12" s="4">
        <f t="shared" si="3"/>
        <v>72</v>
      </c>
      <c r="F12" s="4">
        <f t="shared" si="4"/>
        <v>82.8</v>
      </c>
      <c r="G12" s="4">
        <f t="shared" si="5"/>
        <v>79.2</v>
      </c>
      <c r="H12" s="4">
        <f t="shared" si="6"/>
        <v>75.600000000000009</v>
      </c>
      <c r="I12" s="4">
        <f t="shared" si="7"/>
        <v>82.8</v>
      </c>
      <c r="J12" s="4">
        <f t="shared" si="8"/>
        <v>75.600000000000009</v>
      </c>
      <c r="K12" s="4">
        <f t="shared" si="9"/>
        <v>79.2</v>
      </c>
      <c r="L12" s="4">
        <f t="shared" si="10"/>
        <v>79.2</v>
      </c>
      <c r="M12" s="4">
        <f t="shared" si="11"/>
        <v>75.600000000000009</v>
      </c>
      <c r="N12" s="9">
        <f t="shared" si="0"/>
        <v>936.00000000000011</v>
      </c>
    </row>
    <row r="13" spans="1:14" x14ac:dyDescent="0.25">
      <c r="A13" s="3">
        <v>0.4</v>
      </c>
      <c r="B13" s="4">
        <f t="shared" si="12"/>
        <v>70.400000000000006</v>
      </c>
      <c r="C13" s="4">
        <f t="shared" si="1"/>
        <v>64</v>
      </c>
      <c r="D13" s="4">
        <f t="shared" si="2"/>
        <v>73.600000000000009</v>
      </c>
      <c r="E13" s="4">
        <f t="shared" si="3"/>
        <v>64</v>
      </c>
      <c r="F13" s="4">
        <f t="shared" si="4"/>
        <v>73.600000000000009</v>
      </c>
      <c r="G13" s="4">
        <f t="shared" si="5"/>
        <v>70.400000000000006</v>
      </c>
      <c r="H13" s="4">
        <f t="shared" si="6"/>
        <v>67.2</v>
      </c>
      <c r="I13" s="4">
        <f t="shared" si="7"/>
        <v>73.600000000000009</v>
      </c>
      <c r="J13" s="4">
        <f t="shared" si="8"/>
        <v>67.2</v>
      </c>
      <c r="K13" s="4">
        <f t="shared" si="9"/>
        <v>70.400000000000006</v>
      </c>
      <c r="L13" s="4">
        <f t="shared" si="10"/>
        <v>70.400000000000006</v>
      </c>
      <c r="M13" s="4">
        <f t="shared" si="11"/>
        <v>67.2</v>
      </c>
      <c r="N13" s="9">
        <f t="shared" si="0"/>
        <v>832</v>
      </c>
    </row>
    <row r="14" spans="1:14" x14ac:dyDescent="0.25">
      <c r="A14" s="3">
        <v>0.3</v>
      </c>
      <c r="B14" s="4">
        <f t="shared" si="12"/>
        <v>52.8</v>
      </c>
      <c r="C14" s="4">
        <f t="shared" si="1"/>
        <v>48</v>
      </c>
      <c r="D14" s="4">
        <f t="shared" si="2"/>
        <v>55.199999999999996</v>
      </c>
      <c r="E14" s="4">
        <f t="shared" si="3"/>
        <v>48</v>
      </c>
      <c r="F14" s="4">
        <f t="shared" si="4"/>
        <v>55.199999999999996</v>
      </c>
      <c r="G14" s="4">
        <f t="shared" si="5"/>
        <v>52.8</v>
      </c>
      <c r="H14" s="4">
        <f t="shared" si="6"/>
        <v>50.4</v>
      </c>
      <c r="I14" s="4">
        <f t="shared" si="7"/>
        <v>55.199999999999996</v>
      </c>
      <c r="J14" s="4">
        <f t="shared" si="8"/>
        <v>50.4</v>
      </c>
      <c r="K14" s="4">
        <f t="shared" si="9"/>
        <v>52.8</v>
      </c>
      <c r="L14" s="4">
        <f t="shared" si="10"/>
        <v>52.8</v>
      </c>
      <c r="M14" s="4">
        <f t="shared" si="11"/>
        <v>50.4</v>
      </c>
      <c r="N14" s="9">
        <f t="shared" si="0"/>
        <v>623.99999999999989</v>
      </c>
    </row>
    <row r="15" spans="1:14" x14ac:dyDescent="0.25">
      <c r="A15" s="3">
        <v>0.25</v>
      </c>
      <c r="B15" s="4">
        <f t="shared" si="12"/>
        <v>44</v>
      </c>
      <c r="C15" s="4">
        <f t="shared" si="1"/>
        <v>40</v>
      </c>
      <c r="D15" s="4">
        <f t="shared" si="2"/>
        <v>46</v>
      </c>
      <c r="E15" s="4">
        <f t="shared" si="3"/>
        <v>40</v>
      </c>
      <c r="F15" s="4">
        <f t="shared" si="4"/>
        <v>46</v>
      </c>
      <c r="G15" s="4">
        <f t="shared" si="5"/>
        <v>44</v>
      </c>
      <c r="H15" s="4">
        <f t="shared" si="6"/>
        <v>42</v>
      </c>
      <c r="I15" s="4">
        <f t="shared" si="7"/>
        <v>46</v>
      </c>
      <c r="J15" s="4">
        <f t="shared" si="8"/>
        <v>42</v>
      </c>
      <c r="K15" s="4">
        <f t="shared" si="9"/>
        <v>44</v>
      </c>
      <c r="L15" s="4">
        <f t="shared" si="10"/>
        <v>44</v>
      </c>
      <c r="M15" s="4">
        <f t="shared" si="11"/>
        <v>42</v>
      </c>
      <c r="N15" s="9">
        <f t="shared" si="0"/>
        <v>520</v>
      </c>
    </row>
    <row r="16" spans="1:14" x14ac:dyDescent="0.25">
      <c r="A16" s="3">
        <v>0.2</v>
      </c>
      <c r="B16" s="4">
        <f t="shared" si="12"/>
        <v>35.200000000000003</v>
      </c>
      <c r="C16" s="4">
        <f t="shared" si="1"/>
        <v>32</v>
      </c>
      <c r="D16" s="4">
        <f t="shared" si="2"/>
        <v>36.800000000000004</v>
      </c>
      <c r="E16" s="4">
        <f t="shared" si="3"/>
        <v>32</v>
      </c>
      <c r="F16" s="4">
        <f t="shared" si="4"/>
        <v>36.800000000000004</v>
      </c>
      <c r="G16" s="4">
        <f t="shared" si="5"/>
        <v>35.200000000000003</v>
      </c>
      <c r="H16" s="4">
        <f t="shared" si="6"/>
        <v>33.6</v>
      </c>
      <c r="I16" s="4">
        <f t="shared" si="7"/>
        <v>36.800000000000004</v>
      </c>
      <c r="J16" s="4">
        <f t="shared" si="8"/>
        <v>33.6</v>
      </c>
      <c r="K16" s="4">
        <f t="shared" si="9"/>
        <v>35.200000000000003</v>
      </c>
      <c r="L16" s="4">
        <f t="shared" si="10"/>
        <v>35.200000000000003</v>
      </c>
      <c r="M16" s="4">
        <f t="shared" si="11"/>
        <v>33.6</v>
      </c>
      <c r="N16" s="9">
        <f t="shared" si="0"/>
        <v>416</v>
      </c>
    </row>
    <row r="17" spans="1:14" x14ac:dyDescent="0.25">
      <c r="A17" s="3">
        <v>0.18</v>
      </c>
      <c r="B17" s="4">
        <f t="shared" si="12"/>
        <v>31.68</v>
      </c>
      <c r="C17" s="4">
        <f t="shared" si="1"/>
        <v>28.799999999999997</v>
      </c>
      <c r="D17" s="4">
        <f t="shared" si="2"/>
        <v>33.119999999999997</v>
      </c>
      <c r="E17" s="4">
        <f t="shared" si="3"/>
        <v>28.799999999999997</v>
      </c>
      <c r="F17" s="4">
        <f t="shared" si="4"/>
        <v>33.119999999999997</v>
      </c>
      <c r="G17" s="4">
        <f t="shared" si="5"/>
        <v>31.68</v>
      </c>
      <c r="H17" s="4">
        <f t="shared" si="6"/>
        <v>30.24</v>
      </c>
      <c r="I17" s="4">
        <f t="shared" si="7"/>
        <v>33.119999999999997</v>
      </c>
      <c r="J17" s="4">
        <f t="shared" si="8"/>
        <v>30.24</v>
      </c>
      <c r="K17" s="4">
        <f t="shared" si="9"/>
        <v>31.68</v>
      </c>
      <c r="L17" s="4">
        <f t="shared" si="10"/>
        <v>31.68</v>
      </c>
      <c r="M17" s="4">
        <f t="shared" si="11"/>
        <v>30.24</v>
      </c>
      <c r="N17" s="9">
        <f t="shared" si="0"/>
        <v>374.40000000000003</v>
      </c>
    </row>
    <row r="18" spans="1:14" x14ac:dyDescent="0.25">
      <c r="A18" s="3">
        <v>0.15</v>
      </c>
      <c r="B18" s="4">
        <f t="shared" si="12"/>
        <v>26.4</v>
      </c>
      <c r="C18" s="4">
        <f t="shared" si="1"/>
        <v>24</v>
      </c>
      <c r="D18" s="4">
        <f t="shared" si="2"/>
        <v>27.599999999999998</v>
      </c>
      <c r="E18" s="4">
        <f t="shared" si="3"/>
        <v>24</v>
      </c>
      <c r="F18" s="4">
        <f t="shared" si="4"/>
        <v>27.599999999999998</v>
      </c>
      <c r="G18" s="4">
        <f t="shared" si="5"/>
        <v>26.4</v>
      </c>
      <c r="H18" s="4">
        <f t="shared" si="6"/>
        <v>25.2</v>
      </c>
      <c r="I18" s="4">
        <f t="shared" si="7"/>
        <v>27.599999999999998</v>
      </c>
      <c r="J18" s="4">
        <f t="shared" si="8"/>
        <v>25.2</v>
      </c>
      <c r="K18" s="4">
        <f t="shared" si="9"/>
        <v>26.4</v>
      </c>
      <c r="L18" s="4">
        <f t="shared" si="10"/>
        <v>26.4</v>
      </c>
      <c r="M18" s="4">
        <f t="shared" si="11"/>
        <v>25.2</v>
      </c>
      <c r="N18" s="9">
        <f t="shared" si="0"/>
        <v>311.99999999999994</v>
      </c>
    </row>
    <row r="19" spans="1:14" x14ac:dyDescent="0.25">
      <c r="A19" s="3">
        <v>0.1</v>
      </c>
      <c r="B19" s="4">
        <f t="shared" si="12"/>
        <v>17.600000000000001</v>
      </c>
      <c r="C19" s="4">
        <f t="shared" si="1"/>
        <v>16</v>
      </c>
      <c r="D19" s="4">
        <f t="shared" si="2"/>
        <v>18.400000000000002</v>
      </c>
      <c r="E19" s="4">
        <f t="shared" si="3"/>
        <v>16</v>
      </c>
      <c r="F19" s="4">
        <f t="shared" si="4"/>
        <v>18.400000000000002</v>
      </c>
      <c r="G19" s="4">
        <f t="shared" si="5"/>
        <v>17.600000000000001</v>
      </c>
      <c r="H19" s="4">
        <f t="shared" si="6"/>
        <v>16.8</v>
      </c>
      <c r="I19" s="4">
        <f t="shared" si="7"/>
        <v>18.400000000000002</v>
      </c>
      <c r="J19" s="4">
        <f t="shared" si="8"/>
        <v>16.8</v>
      </c>
      <c r="K19" s="4">
        <f t="shared" si="9"/>
        <v>17.600000000000001</v>
      </c>
      <c r="L19" s="4">
        <f t="shared" si="10"/>
        <v>17.600000000000001</v>
      </c>
      <c r="M19" s="4">
        <f t="shared" si="11"/>
        <v>16.8</v>
      </c>
      <c r="N19" s="9">
        <f t="shared" si="0"/>
        <v>208</v>
      </c>
    </row>
    <row r="20" spans="1:14" x14ac:dyDescent="0.25">
      <c r="A20" s="3">
        <v>0.08</v>
      </c>
      <c r="B20" s="4">
        <f t="shared" si="12"/>
        <v>14.08</v>
      </c>
      <c r="C20" s="4">
        <f t="shared" si="1"/>
        <v>12.8</v>
      </c>
      <c r="D20" s="4">
        <f t="shared" si="2"/>
        <v>14.72</v>
      </c>
      <c r="E20" s="4">
        <f t="shared" si="3"/>
        <v>12.8</v>
      </c>
      <c r="F20" s="4">
        <f t="shared" si="4"/>
        <v>14.72</v>
      </c>
      <c r="G20" s="4">
        <f t="shared" si="5"/>
        <v>14.08</v>
      </c>
      <c r="H20" s="4">
        <f t="shared" si="6"/>
        <v>13.44</v>
      </c>
      <c r="I20" s="4">
        <f t="shared" si="7"/>
        <v>14.72</v>
      </c>
      <c r="J20" s="4">
        <f t="shared" si="8"/>
        <v>13.44</v>
      </c>
      <c r="K20" s="4">
        <f t="shared" si="9"/>
        <v>14.08</v>
      </c>
      <c r="L20" s="4">
        <f t="shared" si="10"/>
        <v>14.08</v>
      </c>
      <c r="M20" s="4">
        <f t="shared" si="11"/>
        <v>13.44</v>
      </c>
      <c r="N20" s="9">
        <f t="shared" si="0"/>
        <v>166.4</v>
      </c>
    </row>
    <row r="21" spans="1:14" x14ac:dyDescent="0.25">
      <c r="A21" s="3">
        <v>7.0000000000000007E-2</v>
      </c>
      <c r="B21" s="4">
        <f t="shared" si="12"/>
        <v>12.32</v>
      </c>
      <c r="C21" s="4">
        <f t="shared" si="1"/>
        <v>11.200000000000001</v>
      </c>
      <c r="D21" s="4">
        <f t="shared" si="2"/>
        <v>12.88</v>
      </c>
      <c r="E21" s="4">
        <f t="shared" si="3"/>
        <v>11.200000000000001</v>
      </c>
      <c r="F21" s="4">
        <f t="shared" si="4"/>
        <v>12.88</v>
      </c>
      <c r="G21" s="4">
        <f t="shared" si="5"/>
        <v>12.32</v>
      </c>
      <c r="H21" s="4">
        <f t="shared" si="6"/>
        <v>11.760000000000002</v>
      </c>
      <c r="I21" s="4">
        <f t="shared" si="7"/>
        <v>12.88</v>
      </c>
      <c r="J21" s="4">
        <f t="shared" si="8"/>
        <v>11.760000000000002</v>
      </c>
      <c r="K21" s="4">
        <f t="shared" si="9"/>
        <v>12.32</v>
      </c>
      <c r="L21" s="4">
        <f t="shared" si="10"/>
        <v>12.32</v>
      </c>
      <c r="M21" s="4">
        <f t="shared" si="11"/>
        <v>11.760000000000002</v>
      </c>
      <c r="N21" s="9">
        <f t="shared" si="0"/>
        <v>145.6</v>
      </c>
    </row>
    <row r="22" spans="1:14" x14ac:dyDescent="0.25">
      <c r="A22" s="3">
        <v>0.06</v>
      </c>
      <c r="B22" s="4">
        <f t="shared" si="12"/>
        <v>10.559999999999999</v>
      </c>
      <c r="C22" s="4">
        <f t="shared" si="1"/>
        <v>9.6</v>
      </c>
      <c r="D22" s="4">
        <f t="shared" si="2"/>
        <v>11.04</v>
      </c>
      <c r="E22" s="4">
        <f t="shared" si="3"/>
        <v>9.6</v>
      </c>
      <c r="F22" s="4">
        <f t="shared" si="4"/>
        <v>11.04</v>
      </c>
      <c r="G22" s="4">
        <f t="shared" si="5"/>
        <v>10.559999999999999</v>
      </c>
      <c r="H22" s="4">
        <f t="shared" si="6"/>
        <v>10.08</v>
      </c>
      <c r="I22" s="4">
        <f t="shared" si="7"/>
        <v>11.04</v>
      </c>
      <c r="J22" s="4">
        <f t="shared" si="8"/>
        <v>10.08</v>
      </c>
      <c r="K22" s="4">
        <f t="shared" si="9"/>
        <v>10.559999999999999</v>
      </c>
      <c r="L22" s="4">
        <f t="shared" si="10"/>
        <v>10.559999999999999</v>
      </c>
      <c r="M22" s="4">
        <f t="shared" si="11"/>
        <v>10.08</v>
      </c>
      <c r="N22" s="9">
        <f t="shared" si="0"/>
        <v>124.79999999999998</v>
      </c>
    </row>
    <row r="23" spans="1:14" x14ac:dyDescent="0.25">
      <c r="A23" s="3">
        <v>0.05</v>
      </c>
      <c r="B23" s="4">
        <f t="shared" si="12"/>
        <v>8.8000000000000007</v>
      </c>
      <c r="C23" s="4">
        <f t="shared" si="1"/>
        <v>8</v>
      </c>
      <c r="D23" s="4">
        <f t="shared" si="2"/>
        <v>9.2000000000000011</v>
      </c>
      <c r="E23" s="4">
        <f t="shared" si="3"/>
        <v>8</v>
      </c>
      <c r="F23" s="4">
        <f t="shared" si="4"/>
        <v>9.2000000000000011</v>
      </c>
      <c r="G23" s="4">
        <f t="shared" si="5"/>
        <v>8.8000000000000007</v>
      </c>
      <c r="H23" s="4">
        <f t="shared" si="6"/>
        <v>8.4</v>
      </c>
      <c r="I23" s="4">
        <f t="shared" si="7"/>
        <v>9.2000000000000011</v>
      </c>
      <c r="J23" s="4">
        <f t="shared" si="8"/>
        <v>8.4</v>
      </c>
      <c r="K23" s="4">
        <f t="shared" si="9"/>
        <v>8.8000000000000007</v>
      </c>
      <c r="L23" s="4">
        <f t="shared" si="10"/>
        <v>8.8000000000000007</v>
      </c>
      <c r="M23" s="4">
        <f t="shared" si="11"/>
        <v>8.4</v>
      </c>
      <c r="N23" s="9">
        <f t="shared" si="0"/>
        <v>104</v>
      </c>
    </row>
    <row r="24" spans="1:14" ht="15.75" thickBot="1" x14ac:dyDescent="0.3">
      <c r="A24" s="10">
        <v>0.03</v>
      </c>
      <c r="B24" s="11">
        <f t="shared" si="12"/>
        <v>5.2799999999999994</v>
      </c>
      <c r="C24" s="11">
        <f t="shared" si="1"/>
        <v>4.8</v>
      </c>
      <c r="D24" s="11">
        <f t="shared" si="2"/>
        <v>5.52</v>
      </c>
      <c r="E24" s="11">
        <f t="shared" si="3"/>
        <v>4.8</v>
      </c>
      <c r="F24" s="11">
        <f t="shared" si="4"/>
        <v>5.52</v>
      </c>
      <c r="G24" s="11">
        <f t="shared" si="5"/>
        <v>5.2799999999999994</v>
      </c>
      <c r="H24" s="11">
        <f t="shared" si="6"/>
        <v>5.04</v>
      </c>
      <c r="I24" s="11">
        <f t="shared" si="7"/>
        <v>5.52</v>
      </c>
      <c r="J24" s="11">
        <f t="shared" si="8"/>
        <v>5.04</v>
      </c>
      <c r="K24" s="11">
        <f t="shared" si="9"/>
        <v>5.2799999999999994</v>
      </c>
      <c r="L24" s="11">
        <f t="shared" si="10"/>
        <v>5.2799999999999994</v>
      </c>
      <c r="M24" s="11">
        <f t="shared" si="11"/>
        <v>5.04</v>
      </c>
      <c r="N24" s="12">
        <f t="shared" si="0"/>
        <v>62.399999999999991</v>
      </c>
    </row>
    <row r="25" spans="1:14" ht="15.75" thickBot="1" x14ac:dyDescent="0.3">
      <c r="A25" s="13">
        <v>1.2</v>
      </c>
      <c r="B25" s="14">
        <f t="shared" si="12"/>
        <v>211.2</v>
      </c>
      <c r="C25" s="14">
        <f t="shared" si="1"/>
        <v>192</v>
      </c>
      <c r="D25" s="14">
        <f t="shared" si="2"/>
        <v>220.79999999999998</v>
      </c>
      <c r="E25" s="14">
        <f t="shared" si="3"/>
        <v>192</v>
      </c>
      <c r="F25" s="14">
        <f t="shared" si="4"/>
        <v>220.79999999999998</v>
      </c>
      <c r="G25" s="14">
        <f t="shared" si="5"/>
        <v>211.2</v>
      </c>
      <c r="H25" s="14">
        <f t="shared" si="6"/>
        <v>201.6</v>
      </c>
      <c r="I25" s="14">
        <f t="shared" si="7"/>
        <v>220.79999999999998</v>
      </c>
      <c r="J25" s="14">
        <f t="shared" si="8"/>
        <v>201.6</v>
      </c>
      <c r="K25" s="14">
        <f t="shared" si="9"/>
        <v>211.2</v>
      </c>
      <c r="L25" s="14">
        <f t="shared" si="10"/>
        <v>211.2</v>
      </c>
      <c r="M25" s="14">
        <f t="shared" si="11"/>
        <v>201.6</v>
      </c>
      <c r="N25" s="15">
        <f t="shared" si="0"/>
        <v>2495.9999999999995</v>
      </c>
    </row>
    <row r="29" spans="1:14" x14ac:dyDescent="0.25">
      <c r="A29" s="17" t="s">
        <v>15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4" x14ac:dyDescent="0.25">
      <c r="A30" s="1" t="s">
        <v>0</v>
      </c>
      <c r="B30" s="2" t="s">
        <v>2</v>
      </c>
      <c r="C30" s="2" t="s">
        <v>3</v>
      </c>
      <c r="D30" s="2" t="s">
        <v>4</v>
      </c>
      <c r="E30" s="2" t="s">
        <v>5</v>
      </c>
      <c r="F30" s="2" t="s">
        <v>6</v>
      </c>
      <c r="G30" s="2" t="s">
        <v>7</v>
      </c>
      <c r="H30" s="2" t="s">
        <v>8</v>
      </c>
      <c r="I30" s="2" t="s">
        <v>9</v>
      </c>
      <c r="J30" s="2" t="s">
        <v>10</v>
      </c>
      <c r="K30" s="2" t="s">
        <v>11</v>
      </c>
      <c r="L30" s="2" t="s">
        <v>12</v>
      </c>
      <c r="M30" s="2" t="s">
        <v>13</v>
      </c>
      <c r="N30" s="2" t="s">
        <v>1</v>
      </c>
    </row>
    <row r="31" spans="1:14" x14ac:dyDescent="0.25">
      <c r="A31" s="3">
        <v>1</v>
      </c>
      <c r="B31" s="4">
        <v>176</v>
      </c>
      <c r="C31" s="4">
        <v>160</v>
      </c>
      <c r="D31" s="4">
        <v>184</v>
      </c>
      <c r="E31" s="4">
        <v>144</v>
      </c>
      <c r="F31" s="4">
        <v>168</v>
      </c>
      <c r="G31" s="4">
        <v>176</v>
      </c>
      <c r="H31" s="4">
        <v>152</v>
      </c>
      <c r="I31" s="4">
        <v>184</v>
      </c>
      <c r="J31" s="4">
        <v>160</v>
      </c>
      <c r="K31" s="4">
        <v>176</v>
      </c>
      <c r="L31" s="4">
        <v>168</v>
      </c>
      <c r="M31" s="4">
        <v>152</v>
      </c>
      <c r="N31" s="9">
        <f t="shared" ref="N31:N52" si="13">B31+C31+D31+E31+F31+G31+H31+I31+J31+K31+L31+M31</f>
        <v>2000</v>
      </c>
    </row>
    <row r="32" spans="1:14" x14ac:dyDescent="0.25">
      <c r="A32" s="3">
        <v>0.9</v>
      </c>
      <c r="B32" s="4">
        <f>$B$31*0.9</f>
        <v>158.4</v>
      </c>
      <c r="C32" s="4">
        <f t="shared" ref="C32:C53" si="14">$C$31*A32</f>
        <v>144</v>
      </c>
      <c r="D32" s="4">
        <f t="shared" ref="D32:D53" si="15">$D$31*A32</f>
        <v>165.6</v>
      </c>
      <c r="E32" s="4">
        <f t="shared" ref="E32:E53" si="16">$E$31*A32</f>
        <v>129.6</v>
      </c>
      <c r="F32" s="4">
        <f t="shared" ref="F32:F53" si="17">$F$31*A32</f>
        <v>151.20000000000002</v>
      </c>
      <c r="G32" s="4">
        <f t="shared" ref="G32:G53" si="18">$G$31*A32</f>
        <v>158.4</v>
      </c>
      <c r="H32" s="4">
        <f t="shared" ref="H32:H53" si="19">$H$31*A32</f>
        <v>136.80000000000001</v>
      </c>
      <c r="I32" s="4">
        <f t="shared" ref="I32:I53" si="20">$I$31*A32</f>
        <v>165.6</v>
      </c>
      <c r="J32" s="4">
        <f t="shared" ref="J32:J53" si="21">$J$31*A32</f>
        <v>144</v>
      </c>
      <c r="K32" s="4">
        <f t="shared" ref="K32:K53" si="22">$K$31*A32</f>
        <v>158.4</v>
      </c>
      <c r="L32" s="4">
        <f t="shared" ref="L32:L53" si="23">$L$31*A32</f>
        <v>151.20000000000002</v>
      </c>
      <c r="M32" s="4">
        <f>$B$31*0.9</f>
        <v>158.4</v>
      </c>
      <c r="N32" s="9">
        <f t="shared" si="13"/>
        <v>1821.6000000000001</v>
      </c>
    </row>
    <row r="33" spans="1:14" x14ac:dyDescent="0.25">
      <c r="A33" s="3">
        <v>0.8</v>
      </c>
      <c r="B33" s="4">
        <f>B31*0.8</f>
        <v>140.80000000000001</v>
      </c>
      <c r="C33" s="4">
        <f t="shared" si="14"/>
        <v>128</v>
      </c>
      <c r="D33" s="4">
        <f t="shared" si="15"/>
        <v>147.20000000000002</v>
      </c>
      <c r="E33" s="4">
        <f t="shared" si="16"/>
        <v>115.2</v>
      </c>
      <c r="F33" s="4">
        <f t="shared" si="17"/>
        <v>134.4</v>
      </c>
      <c r="G33" s="4">
        <f t="shared" si="18"/>
        <v>140.80000000000001</v>
      </c>
      <c r="H33" s="4">
        <f t="shared" si="19"/>
        <v>121.60000000000001</v>
      </c>
      <c r="I33" s="4">
        <f t="shared" si="20"/>
        <v>147.20000000000002</v>
      </c>
      <c r="J33" s="4">
        <f t="shared" si="21"/>
        <v>128</v>
      </c>
      <c r="K33" s="4">
        <f t="shared" si="22"/>
        <v>140.80000000000001</v>
      </c>
      <c r="L33" s="4">
        <f t="shared" si="23"/>
        <v>134.4</v>
      </c>
      <c r="M33" s="4">
        <f t="shared" ref="M33:M53" si="24">$M$31*A33</f>
        <v>121.60000000000001</v>
      </c>
      <c r="N33" s="9">
        <f t="shared" si="13"/>
        <v>1600</v>
      </c>
    </row>
    <row r="34" spans="1:14" x14ac:dyDescent="0.25">
      <c r="A34" s="3">
        <v>0.75</v>
      </c>
      <c r="B34" s="4">
        <f>B31*A34</f>
        <v>132</v>
      </c>
      <c r="C34" s="4">
        <f t="shared" si="14"/>
        <v>120</v>
      </c>
      <c r="D34" s="4">
        <f t="shared" si="15"/>
        <v>138</v>
      </c>
      <c r="E34" s="4">
        <f t="shared" si="16"/>
        <v>108</v>
      </c>
      <c r="F34" s="4">
        <f t="shared" si="17"/>
        <v>126</v>
      </c>
      <c r="G34" s="4">
        <f t="shared" si="18"/>
        <v>132</v>
      </c>
      <c r="H34" s="4">
        <f t="shared" si="19"/>
        <v>114</v>
      </c>
      <c r="I34" s="4">
        <f t="shared" si="20"/>
        <v>138</v>
      </c>
      <c r="J34" s="4">
        <f t="shared" si="21"/>
        <v>120</v>
      </c>
      <c r="K34" s="4">
        <f t="shared" si="22"/>
        <v>132</v>
      </c>
      <c r="L34" s="4">
        <f t="shared" si="23"/>
        <v>126</v>
      </c>
      <c r="M34" s="4">
        <f t="shared" si="24"/>
        <v>114</v>
      </c>
      <c r="N34" s="9">
        <f t="shared" si="13"/>
        <v>1500</v>
      </c>
    </row>
    <row r="35" spans="1:14" x14ac:dyDescent="0.25">
      <c r="A35" s="3">
        <v>0.7</v>
      </c>
      <c r="B35" s="4">
        <f>B31*A35</f>
        <v>123.19999999999999</v>
      </c>
      <c r="C35" s="4">
        <f t="shared" si="14"/>
        <v>112</v>
      </c>
      <c r="D35" s="4">
        <f t="shared" si="15"/>
        <v>128.79999999999998</v>
      </c>
      <c r="E35" s="4">
        <f t="shared" si="16"/>
        <v>100.8</v>
      </c>
      <c r="F35" s="4">
        <f t="shared" si="17"/>
        <v>117.6</v>
      </c>
      <c r="G35" s="4">
        <f t="shared" si="18"/>
        <v>123.19999999999999</v>
      </c>
      <c r="H35" s="4">
        <f t="shared" si="19"/>
        <v>106.39999999999999</v>
      </c>
      <c r="I35" s="4">
        <f t="shared" si="20"/>
        <v>128.79999999999998</v>
      </c>
      <c r="J35" s="4">
        <f t="shared" si="21"/>
        <v>112</v>
      </c>
      <c r="K35" s="4">
        <f t="shared" si="22"/>
        <v>123.19999999999999</v>
      </c>
      <c r="L35" s="4">
        <f t="shared" si="23"/>
        <v>117.6</v>
      </c>
      <c r="M35" s="4">
        <f t="shared" si="24"/>
        <v>106.39999999999999</v>
      </c>
      <c r="N35" s="9">
        <f t="shared" si="13"/>
        <v>1399.9999999999998</v>
      </c>
    </row>
    <row r="36" spans="1:14" x14ac:dyDescent="0.25">
      <c r="A36" s="3">
        <v>0.6</v>
      </c>
      <c r="B36" s="4">
        <f t="shared" ref="B36:B53" si="25">$B$31*A36</f>
        <v>105.6</v>
      </c>
      <c r="C36" s="4">
        <f t="shared" si="14"/>
        <v>96</v>
      </c>
      <c r="D36" s="4">
        <f t="shared" si="15"/>
        <v>110.39999999999999</v>
      </c>
      <c r="E36" s="4">
        <f t="shared" si="16"/>
        <v>86.399999999999991</v>
      </c>
      <c r="F36" s="4">
        <f t="shared" si="17"/>
        <v>100.8</v>
      </c>
      <c r="G36" s="4">
        <f t="shared" si="18"/>
        <v>105.6</v>
      </c>
      <c r="H36" s="4">
        <f t="shared" si="19"/>
        <v>91.2</v>
      </c>
      <c r="I36" s="4">
        <f t="shared" si="20"/>
        <v>110.39999999999999</v>
      </c>
      <c r="J36" s="4">
        <f t="shared" si="21"/>
        <v>96</v>
      </c>
      <c r="K36" s="4">
        <f t="shared" si="22"/>
        <v>105.6</v>
      </c>
      <c r="L36" s="4">
        <f t="shared" si="23"/>
        <v>100.8</v>
      </c>
      <c r="M36" s="4">
        <f t="shared" si="24"/>
        <v>91.2</v>
      </c>
      <c r="N36" s="9">
        <f t="shared" si="13"/>
        <v>1200</v>
      </c>
    </row>
    <row r="37" spans="1:14" x14ac:dyDescent="0.25">
      <c r="A37" s="3">
        <v>0.55000000000000004</v>
      </c>
      <c r="B37" s="4">
        <f t="shared" si="25"/>
        <v>96.800000000000011</v>
      </c>
      <c r="C37" s="4">
        <f t="shared" si="14"/>
        <v>88</v>
      </c>
      <c r="D37" s="4">
        <f t="shared" si="15"/>
        <v>101.2</v>
      </c>
      <c r="E37" s="4">
        <f t="shared" si="16"/>
        <v>79.2</v>
      </c>
      <c r="F37" s="4">
        <f t="shared" si="17"/>
        <v>92.4</v>
      </c>
      <c r="G37" s="4">
        <f t="shared" si="18"/>
        <v>96.800000000000011</v>
      </c>
      <c r="H37" s="4">
        <f t="shared" si="19"/>
        <v>83.600000000000009</v>
      </c>
      <c r="I37" s="4">
        <f t="shared" si="20"/>
        <v>101.2</v>
      </c>
      <c r="J37" s="4">
        <f t="shared" si="21"/>
        <v>88</v>
      </c>
      <c r="K37" s="4">
        <f t="shared" si="22"/>
        <v>96.800000000000011</v>
      </c>
      <c r="L37" s="4">
        <f t="shared" si="23"/>
        <v>92.4</v>
      </c>
      <c r="M37" s="4">
        <f t="shared" si="24"/>
        <v>83.600000000000009</v>
      </c>
      <c r="N37" s="9">
        <f t="shared" si="13"/>
        <v>1100.0000000000002</v>
      </c>
    </row>
    <row r="38" spans="1:14" x14ac:dyDescent="0.25">
      <c r="A38" s="3">
        <v>0.5</v>
      </c>
      <c r="B38" s="4">
        <f t="shared" si="25"/>
        <v>88</v>
      </c>
      <c r="C38" s="4">
        <f t="shared" si="14"/>
        <v>80</v>
      </c>
      <c r="D38" s="4">
        <f t="shared" si="15"/>
        <v>92</v>
      </c>
      <c r="E38" s="4">
        <f t="shared" si="16"/>
        <v>72</v>
      </c>
      <c r="F38" s="4">
        <f t="shared" si="17"/>
        <v>84</v>
      </c>
      <c r="G38" s="4">
        <f t="shared" si="18"/>
        <v>88</v>
      </c>
      <c r="H38" s="4">
        <f t="shared" si="19"/>
        <v>76</v>
      </c>
      <c r="I38" s="4">
        <f t="shared" si="20"/>
        <v>92</v>
      </c>
      <c r="J38" s="4">
        <f t="shared" si="21"/>
        <v>80</v>
      </c>
      <c r="K38" s="4">
        <f t="shared" si="22"/>
        <v>88</v>
      </c>
      <c r="L38" s="4">
        <f t="shared" si="23"/>
        <v>84</v>
      </c>
      <c r="M38" s="4">
        <f t="shared" si="24"/>
        <v>76</v>
      </c>
      <c r="N38" s="9">
        <f t="shared" si="13"/>
        <v>1000</v>
      </c>
    </row>
    <row r="39" spans="1:14" x14ac:dyDescent="0.25">
      <c r="A39" s="3">
        <v>0.45</v>
      </c>
      <c r="B39" s="4">
        <f t="shared" si="25"/>
        <v>79.2</v>
      </c>
      <c r="C39" s="4">
        <f t="shared" si="14"/>
        <v>72</v>
      </c>
      <c r="D39" s="4">
        <f t="shared" si="15"/>
        <v>82.8</v>
      </c>
      <c r="E39" s="4">
        <f t="shared" si="16"/>
        <v>64.8</v>
      </c>
      <c r="F39" s="4">
        <f t="shared" si="17"/>
        <v>75.600000000000009</v>
      </c>
      <c r="G39" s="4">
        <f t="shared" si="18"/>
        <v>79.2</v>
      </c>
      <c r="H39" s="4">
        <f t="shared" si="19"/>
        <v>68.400000000000006</v>
      </c>
      <c r="I39" s="4">
        <f t="shared" si="20"/>
        <v>82.8</v>
      </c>
      <c r="J39" s="4">
        <f t="shared" si="21"/>
        <v>72</v>
      </c>
      <c r="K39" s="4">
        <f t="shared" si="22"/>
        <v>79.2</v>
      </c>
      <c r="L39" s="4">
        <f t="shared" si="23"/>
        <v>75.600000000000009</v>
      </c>
      <c r="M39" s="4">
        <f t="shared" si="24"/>
        <v>68.400000000000006</v>
      </c>
      <c r="N39" s="9">
        <f t="shared" si="13"/>
        <v>900</v>
      </c>
    </row>
    <row r="40" spans="1:14" x14ac:dyDescent="0.25">
      <c r="A40" s="3">
        <v>0.4</v>
      </c>
      <c r="B40" s="4">
        <f t="shared" si="25"/>
        <v>70.400000000000006</v>
      </c>
      <c r="C40" s="4">
        <f t="shared" si="14"/>
        <v>64</v>
      </c>
      <c r="D40" s="4">
        <f t="shared" si="15"/>
        <v>73.600000000000009</v>
      </c>
      <c r="E40" s="4">
        <f t="shared" si="16"/>
        <v>57.6</v>
      </c>
      <c r="F40" s="4">
        <f t="shared" si="17"/>
        <v>67.2</v>
      </c>
      <c r="G40" s="4">
        <f t="shared" si="18"/>
        <v>70.400000000000006</v>
      </c>
      <c r="H40" s="4">
        <f t="shared" si="19"/>
        <v>60.800000000000004</v>
      </c>
      <c r="I40" s="4">
        <f t="shared" si="20"/>
        <v>73.600000000000009</v>
      </c>
      <c r="J40" s="4">
        <f t="shared" si="21"/>
        <v>64</v>
      </c>
      <c r="K40" s="4">
        <f t="shared" si="22"/>
        <v>70.400000000000006</v>
      </c>
      <c r="L40" s="4">
        <f t="shared" si="23"/>
        <v>67.2</v>
      </c>
      <c r="M40" s="4">
        <f t="shared" si="24"/>
        <v>60.800000000000004</v>
      </c>
      <c r="N40" s="9">
        <f t="shared" si="13"/>
        <v>800</v>
      </c>
    </row>
    <row r="41" spans="1:14" x14ac:dyDescent="0.25">
      <c r="A41" s="3">
        <v>0.3</v>
      </c>
      <c r="B41" s="4">
        <f t="shared" si="25"/>
        <v>52.8</v>
      </c>
      <c r="C41" s="4">
        <f t="shared" si="14"/>
        <v>48</v>
      </c>
      <c r="D41" s="4">
        <f t="shared" si="15"/>
        <v>55.199999999999996</v>
      </c>
      <c r="E41" s="4">
        <f t="shared" si="16"/>
        <v>43.199999999999996</v>
      </c>
      <c r="F41" s="4">
        <f t="shared" si="17"/>
        <v>50.4</v>
      </c>
      <c r="G41" s="4">
        <f t="shared" si="18"/>
        <v>52.8</v>
      </c>
      <c r="H41" s="4">
        <f t="shared" si="19"/>
        <v>45.6</v>
      </c>
      <c r="I41" s="4">
        <f t="shared" si="20"/>
        <v>55.199999999999996</v>
      </c>
      <c r="J41" s="4">
        <f t="shared" si="21"/>
        <v>48</v>
      </c>
      <c r="K41" s="4">
        <f t="shared" si="22"/>
        <v>52.8</v>
      </c>
      <c r="L41" s="4">
        <f t="shared" si="23"/>
        <v>50.4</v>
      </c>
      <c r="M41" s="4">
        <f t="shared" si="24"/>
        <v>45.6</v>
      </c>
      <c r="N41" s="9">
        <f t="shared" si="13"/>
        <v>600</v>
      </c>
    </row>
    <row r="42" spans="1:14" x14ac:dyDescent="0.25">
      <c r="A42" s="3">
        <v>0.25</v>
      </c>
      <c r="B42" s="4">
        <f t="shared" si="25"/>
        <v>44</v>
      </c>
      <c r="C42" s="4">
        <f t="shared" si="14"/>
        <v>40</v>
      </c>
      <c r="D42" s="4">
        <f t="shared" si="15"/>
        <v>46</v>
      </c>
      <c r="E42" s="4">
        <f t="shared" si="16"/>
        <v>36</v>
      </c>
      <c r="F42" s="4">
        <f t="shared" si="17"/>
        <v>42</v>
      </c>
      <c r="G42" s="4">
        <f t="shared" si="18"/>
        <v>44</v>
      </c>
      <c r="H42" s="4">
        <f t="shared" si="19"/>
        <v>38</v>
      </c>
      <c r="I42" s="4">
        <f t="shared" si="20"/>
        <v>46</v>
      </c>
      <c r="J42" s="4">
        <f t="shared" si="21"/>
        <v>40</v>
      </c>
      <c r="K42" s="4">
        <f t="shared" si="22"/>
        <v>44</v>
      </c>
      <c r="L42" s="4">
        <f t="shared" si="23"/>
        <v>42</v>
      </c>
      <c r="M42" s="4">
        <f t="shared" si="24"/>
        <v>38</v>
      </c>
      <c r="N42" s="9">
        <f t="shared" si="13"/>
        <v>500</v>
      </c>
    </row>
    <row r="43" spans="1:14" x14ac:dyDescent="0.25">
      <c r="A43" s="3">
        <v>0.2</v>
      </c>
      <c r="B43" s="4">
        <f t="shared" si="25"/>
        <v>35.200000000000003</v>
      </c>
      <c r="C43" s="4">
        <f t="shared" si="14"/>
        <v>32</v>
      </c>
      <c r="D43" s="4">
        <f t="shared" si="15"/>
        <v>36.800000000000004</v>
      </c>
      <c r="E43" s="4">
        <f t="shared" si="16"/>
        <v>28.8</v>
      </c>
      <c r="F43" s="4">
        <f t="shared" si="17"/>
        <v>33.6</v>
      </c>
      <c r="G43" s="4">
        <f t="shared" si="18"/>
        <v>35.200000000000003</v>
      </c>
      <c r="H43" s="4">
        <f t="shared" si="19"/>
        <v>30.400000000000002</v>
      </c>
      <c r="I43" s="4">
        <f t="shared" si="20"/>
        <v>36.800000000000004</v>
      </c>
      <c r="J43" s="4">
        <f t="shared" si="21"/>
        <v>32</v>
      </c>
      <c r="K43" s="4">
        <f t="shared" si="22"/>
        <v>35.200000000000003</v>
      </c>
      <c r="L43" s="4">
        <f t="shared" si="23"/>
        <v>33.6</v>
      </c>
      <c r="M43" s="4">
        <f t="shared" si="24"/>
        <v>30.400000000000002</v>
      </c>
      <c r="N43" s="9">
        <f t="shared" si="13"/>
        <v>400</v>
      </c>
    </row>
    <row r="44" spans="1:14" x14ac:dyDescent="0.25">
      <c r="A44" s="3">
        <v>0.18</v>
      </c>
      <c r="B44" s="4">
        <f t="shared" si="25"/>
        <v>31.68</v>
      </c>
      <c r="C44" s="4">
        <f t="shared" si="14"/>
        <v>28.799999999999997</v>
      </c>
      <c r="D44" s="4">
        <f t="shared" si="15"/>
        <v>33.119999999999997</v>
      </c>
      <c r="E44" s="4">
        <f t="shared" si="16"/>
        <v>25.919999999999998</v>
      </c>
      <c r="F44" s="4">
        <f t="shared" si="17"/>
        <v>30.24</v>
      </c>
      <c r="G44" s="4">
        <f t="shared" si="18"/>
        <v>31.68</v>
      </c>
      <c r="H44" s="4">
        <f t="shared" si="19"/>
        <v>27.36</v>
      </c>
      <c r="I44" s="4">
        <f t="shared" si="20"/>
        <v>33.119999999999997</v>
      </c>
      <c r="J44" s="4">
        <f t="shared" si="21"/>
        <v>28.799999999999997</v>
      </c>
      <c r="K44" s="4">
        <f t="shared" si="22"/>
        <v>31.68</v>
      </c>
      <c r="L44" s="4">
        <f t="shared" si="23"/>
        <v>30.24</v>
      </c>
      <c r="M44" s="4">
        <f t="shared" si="24"/>
        <v>27.36</v>
      </c>
      <c r="N44" s="9">
        <f t="shared" si="13"/>
        <v>360.00000000000006</v>
      </c>
    </row>
    <row r="45" spans="1:14" x14ac:dyDescent="0.25">
      <c r="A45" s="3">
        <v>0.15</v>
      </c>
      <c r="B45" s="4">
        <f t="shared" si="25"/>
        <v>26.4</v>
      </c>
      <c r="C45" s="4">
        <f t="shared" si="14"/>
        <v>24</v>
      </c>
      <c r="D45" s="4">
        <f t="shared" si="15"/>
        <v>27.599999999999998</v>
      </c>
      <c r="E45" s="4">
        <f t="shared" si="16"/>
        <v>21.599999999999998</v>
      </c>
      <c r="F45" s="4">
        <f t="shared" si="17"/>
        <v>25.2</v>
      </c>
      <c r="G45" s="4">
        <f t="shared" si="18"/>
        <v>26.4</v>
      </c>
      <c r="H45" s="4">
        <f t="shared" si="19"/>
        <v>22.8</v>
      </c>
      <c r="I45" s="4">
        <f t="shared" si="20"/>
        <v>27.599999999999998</v>
      </c>
      <c r="J45" s="4">
        <f t="shared" si="21"/>
        <v>24</v>
      </c>
      <c r="K45" s="4">
        <f t="shared" si="22"/>
        <v>26.4</v>
      </c>
      <c r="L45" s="4">
        <f t="shared" si="23"/>
        <v>25.2</v>
      </c>
      <c r="M45" s="4">
        <f t="shared" si="24"/>
        <v>22.8</v>
      </c>
      <c r="N45" s="9">
        <f t="shared" si="13"/>
        <v>300</v>
      </c>
    </row>
    <row r="46" spans="1:14" x14ac:dyDescent="0.25">
      <c r="A46" s="3">
        <v>0.1</v>
      </c>
      <c r="B46" s="4">
        <f t="shared" si="25"/>
        <v>17.600000000000001</v>
      </c>
      <c r="C46" s="4">
        <f t="shared" si="14"/>
        <v>16</v>
      </c>
      <c r="D46" s="4">
        <f t="shared" si="15"/>
        <v>18.400000000000002</v>
      </c>
      <c r="E46" s="4">
        <f t="shared" si="16"/>
        <v>14.4</v>
      </c>
      <c r="F46" s="4">
        <f t="shared" si="17"/>
        <v>16.8</v>
      </c>
      <c r="G46" s="4">
        <f t="shared" si="18"/>
        <v>17.600000000000001</v>
      </c>
      <c r="H46" s="4">
        <f t="shared" si="19"/>
        <v>15.200000000000001</v>
      </c>
      <c r="I46" s="4">
        <f t="shared" si="20"/>
        <v>18.400000000000002</v>
      </c>
      <c r="J46" s="4">
        <f t="shared" si="21"/>
        <v>16</v>
      </c>
      <c r="K46" s="4">
        <f t="shared" si="22"/>
        <v>17.600000000000001</v>
      </c>
      <c r="L46" s="4">
        <f t="shared" si="23"/>
        <v>16.8</v>
      </c>
      <c r="M46" s="4">
        <f t="shared" si="24"/>
        <v>15.200000000000001</v>
      </c>
      <c r="N46" s="9">
        <f t="shared" si="13"/>
        <v>200</v>
      </c>
    </row>
    <row r="47" spans="1:14" x14ac:dyDescent="0.25">
      <c r="A47" s="3">
        <v>0.08</v>
      </c>
      <c r="B47" s="4">
        <f t="shared" si="25"/>
        <v>14.08</v>
      </c>
      <c r="C47" s="4">
        <f t="shared" si="14"/>
        <v>12.8</v>
      </c>
      <c r="D47" s="4">
        <f t="shared" si="15"/>
        <v>14.72</v>
      </c>
      <c r="E47" s="4">
        <f t="shared" si="16"/>
        <v>11.52</v>
      </c>
      <c r="F47" s="4">
        <f t="shared" si="17"/>
        <v>13.44</v>
      </c>
      <c r="G47" s="4">
        <f t="shared" si="18"/>
        <v>14.08</v>
      </c>
      <c r="H47" s="4">
        <f t="shared" si="19"/>
        <v>12.16</v>
      </c>
      <c r="I47" s="4">
        <f t="shared" si="20"/>
        <v>14.72</v>
      </c>
      <c r="J47" s="4">
        <f t="shared" si="21"/>
        <v>12.8</v>
      </c>
      <c r="K47" s="4">
        <f t="shared" si="22"/>
        <v>14.08</v>
      </c>
      <c r="L47" s="4">
        <f t="shared" si="23"/>
        <v>13.44</v>
      </c>
      <c r="M47" s="4">
        <f t="shared" si="24"/>
        <v>12.16</v>
      </c>
      <c r="N47" s="9">
        <f t="shared" si="13"/>
        <v>160</v>
      </c>
    </row>
    <row r="48" spans="1:14" x14ac:dyDescent="0.25">
      <c r="A48" s="3">
        <v>7.0000000000000007E-2</v>
      </c>
      <c r="B48" s="4">
        <f t="shared" si="25"/>
        <v>12.32</v>
      </c>
      <c r="C48" s="4">
        <f t="shared" si="14"/>
        <v>11.200000000000001</v>
      </c>
      <c r="D48" s="4">
        <f t="shared" si="15"/>
        <v>12.88</v>
      </c>
      <c r="E48" s="4">
        <f t="shared" si="16"/>
        <v>10.080000000000002</v>
      </c>
      <c r="F48" s="4">
        <f t="shared" si="17"/>
        <v>11.760000000000002</v>
      </c>
      <c r="G48" s="4">
        <f t="shared" si="18"/>
        <v>12.32</v>
      </c>
      <c r="H48" s="4">
        <f t="shared" si="19"/>
        <v>10.64</v>
      </c>
      <c r="I48" s="4">
        <f t="shared" si="20"/>
        <v>12.88</v>
      </c>
      <c r="J48" s="4">
        <f t="shared" si="21"/>
        <v>11.200000000000001</v>
      </c>
      <c r="K48" s="4">
        <f t="shared" si="22"/>
        <v>12.32</v>
      </c>
      <c r="L48" s="4">
        <f t="shared" si="23"/>
        <v>11.760000000000002</v>
      </c>
      <c r="M48" s="4">
        <f t="shared" si="24"/>
        <v>10.64</v>
      </c>
      <c r="N48" s="9">
        <f t="shared" si="13"/>
        <v>140</v>
      </c>
    </row>
    <row r="49" spans="1:17" x14ac:dyDescent="0.25">
      <c r="A49" s="3">
        <v>0.06</v>
      </c>
      <c r="B49" s="4">
        <f t="shared" si="25"/>
        <v>10.559999999999999</v>
      </c>
      <c r="C49" s="4">
        <f t="shared" si="14"/>
        <v>9.6</v>
      </c>
      <c r="D49" s="4">
        <f t="shared" si="15"/>
        <v>11.04</v>
      </c>
      <c r="E49" s="4">
        <f t="shared" si="16"/>
        <v>8.64</v>
      </c>
      <c r="F49" s="4">
        <f t="shared" si="17"/>
        <v>10.08</v>
      </c>
      <c r="G49" s="4">
        <f t="shared" si="18"/>
        <v>10.559999999999999</v>
      </c>
      <c r="H49" s="4">
        <f t="shared" si="19"/>
        <v>9.1199999999999992</v>
      </c>
      <c r="I49" s="4">
        <f t="shared" si="20"/>
        <v>11.04</v>
      </c>
      <c r="J49" s="4">
        <f t="shared" si="21"/>
        <v>9.6</v>
      </c>
      <c r="K49" s="4">
        <f t="shared" si="22"/>
        <v>10.559999999999999</v>
      </c>
      <c r="L49" s="4">
        <f t="shared" si="23"/>
        <v>10.08</v>
      </c>
      <c r="M49" s="4">
        <f t="shared" si="24"/>
        <v>9.1199999999999992</v>
      </c>
      <c r="N49" s="9">
        <f t="shared" si="13"/>
        <v>119.99999999999999</v>
      </c>
    </row>
    <row r="50" spans="1:17" x14ac:dyDescent="0.25">
      <c r="A50" s="3">
        <v>0.05</v>
      </c>
      <c r="B50" s="4">
        <f t="shared" si="25"/>
        <v>8.8000000000000007</v>
      </c>
      <c r="C50" s="4">
        <f t="shared" si="14"/>
        <v>8</v>
      </c>
      <c r="D50" s="4">
        <f t="shared" si="15"/>
        <v>9.2000000000000011</v>
      </c>
      <c r="E50" s="4">
        <f t="shared" si="16"/>
        <v>7.2</v>
      </c>
      <c r="F50" s="4">
        <f t="shared" si="17"/>
        <v>8.4</v>
      </c>
      <c r="G50" s="4">
        <f t="shared" si="18"/>
        <v>8.8000000000000007</v>
      </c>
      <c r="H50" s="4">
        <f t="shared" si="19"/>
        <v>7.6000000000000005</v>
      </c>
      <c r="I50" s="4">
        <f t="shared" si="20"/>
        <v>9.2000000000000011</v>
      </c>
      <c r="J50" s="4">
        <f t="shared" si="21"/>
        <v>8</v>
      </c>
      <c r="K50" s="4">
        <f t="shared" si="22"/>
        <v>8.8000000000000007</v>
      </c>
      <c r="L50" s="4">
        <f t="shared" si="23"/>
        <v>8.4</v>
      </c>
      <c r="M50" s="4">
        <f t="shared" si="24"/>
        <v>7.6000000000000005</v>
      </c>
      <c r="N50" s="9">
        <f t="shared" si="13"/>
        <v>100</v>
      </c>
    </row>
    <row r="51" spans="1:17" x14ac:dyDescent="0.25">
      <c r="A51" s="5">
        <v>0.04</v>
      </c>
      <c r="B51" s="6">
        <f>$B$31*A51</f>
        <v>7.04</v>
      </c>
      <c r="C51" s="6">
        <f>$C$31*A51</f>
        <v>6.4</v>
      </c>
      <c r="D51" s="6">
        <f>$D$31*A51</f>
        <v>7.36</v>
      </c>
      <c r="E51" s="6">
        <f>$E$31*A51</f>
        <v>5.76</v>
      </c>
      <c r="F51" s="6">
        <f>$F$31*A51</f>
        <v>6.72</v>
      </c>
      <c r="G51" s="6">
        <f>$G$31*A51</f>
        <v>7.04</v>
      </c>
      <c r="H51" s="6">
        <f>$H$31*A51</f>
        <v>6.08</v>
      </c>
      <c r="I51" s="6">
        <f>$I$31*A51</f>
        <v>7.36</v>
      </c>
      <c r="J51" s="6">
        <f>$J$31*A51</f>
        <v>6.4</v>
      </c>
      <c r="K51" s="6">
        <f>$K$31*A51</f>
        <v>7.04</v>
      </c>
      <c r="L51" s="6">
        <f>$L$31*A51</f>
        <v>6.72</v>
      </c>
      <c r="M51" s="6">
        <f>$M$31*A51</f>
        <v>6.08</v>
      </c>
      <c r="N51" s="9">
        <f>B51+C51+D51+E51+F51+G51+H51+I51+J51+K51+L51+M51</f>
        <v>80</v>
      </c>
      <c r="O51" s="7"/>
      <c r="P51" s="7"/>
      <c r="Q51" s="7"/>
    </row>
    <row r="52" spans="1:17" ht="15.75" thickBot="1" x14ac:dyDescent="0.3">
      <c r="A52" s="10">
        <v>0.03</v>
      </c>
      <c r="B52" s="11">
        <f t="shared" si="25"/>
        <v>5.2799999999999994</v>
      </c>
      <c r="C52" s="11">
        <f t="shared" si="14"/>
        <v>4.8</v>
      </c>
      <c r="D52" s="11">
        <f t="shared" si="15"/>
        <v>5.52</v>
      </c>
      <c r="E52" s="11">
        <f t="shared" si="16"/>
        <v>4.32</v>
      </c>
      <c r="F52" s="11">
        <f t="shared" si="17"/>
        <v>5.04</v>
      </c>
      <c r="G52" s="11">
        <f t="shared" si="18"/>
        <v>5.2799999999999994</v>
      </c>
      <c r="H52" s="11">
        <f t="shared" si="19"/>
        <v>4.5599999999999996</v>
      </c>
      <c r="I52" s="11">
        <f t="shared" si="20"/>
        <v>5.52</v>
      </c>
      <c r="J52" s="11">
        <f t="shared" si="21"/>
        <v>4.8</v>
      </c>
      <c r="K52" s="11">
        <f t="shared" si="22"/>
        <v>5.2799999999999994</v>
      </c>
      <c r="L52" s="11">
        <f t="shared" si="23"/>
        <v>5.04</v>
      </c>
      <c r="M52" s="11">
        <f t="shared" si="24"/>
        <v>4.5599999999999996</v>
      </c>
      <c r="N52" s="12">
        <f t="shared" si="13"/>
        <v>59.999999999999993</v>
      </c>
    </row>
    <row r="53" spans="1:17" ht="15.75" thickBot="1" x14ac:dyDescent="0.3">
      <c r="A53" s="13">
        <v>1.2</v>
      </c>
      <c r="B53" s="14">
        <f t="shared" si="25"/>
        <v>211.2</v>
      </c>
      <c r="C53" s="14">
        <f t="shared" si="14"/>
        <v>192</v>
      </c>
      <c r="D53" s="14">
        <f t="shared" si="15"/>
        <v>220.79999999999998</v>
      </c>
      <c r="E53" s="14">
        <f t="shared" si="16"/>
        <v>172.79999999999998</v>
      </c>
      <c r="F53" s="14">
        <f t="shared" si="17"/>
        <v>201.6</v>
      </c>
      <c r="G53" s="14">
        <f t="shared" si="18"/>
        <v>211.2</v>
      </c>
      <c r="H53" s="14">
        <f t="shared" si="19"/>
        <v>182.4</v>
      </c>
      <c r="I53" s="14">
        <f t="shared" si="20"/>
        <v>220.79999999999998</v>
      </c>
      <c r="J53" s="14">
        <f t="shared" si="21"/>
        <v>192</v>
      </c>
      <c r="K53" s="14">
        <f t="shared" si="22"/>
        <v>211.2</v>
      </c>
      <c r="L53" s="14">
        <f t="shared" si="23"/>
        <v>201.6</v>
      </c>
      <c r="M53" s="14">
        <f t="shared" si="24"/>
        <v>182.4</v>
      </c>
      <c r="N53" s="15">
        <f>B53+C53+D53+E53+F53+G53+H53+I53+J53+K53+L53+M53</f>
        <v>2400</v>
      </c>
    </row>
    <row r="55" spans="1:17" x14ac:dyDescent="0.25">
      <c r="D55" s="8"/>
      <c r="E55" s="8"/>
      <c r="F55" s="8"/>
      <c r="G55" s="8"/>
      <c r="H55" s="8"/>
      <c r="I55" s="8"/>
      <c r="J55" s="8"/>
      <c r="K55" s="8"/>
      <c r="L55" s="8"/>
      <c r="M55" s="8"/>
    </row>
  </sheetData>
  <mergeCells count="2">
    <mergeCell ref="A2:M2"/>
    <mergeCell ref="A29:M29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hodiny na úvazky 2023</vt:lpstr>
      <vt:lpstr>'hodiny na úvazky 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Herrová Anna</dc:creator>
  <cp:lastModifiedBy>Herrová Anna</cp:lastModifiedBy>
  <dcterms:created xsi:type="dcterms:W3CDTF">2022-01-27T12:44:50Z</dcterms:created>
  <dcterms:modified xsi:type="dcterms:W3CDTF">2022-12-08T10:11:58Z</dcterms:modified>
</cp:coreProperties>
</file>